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 codeName="{564CA151-5A5B-428A-3C10-775976492406}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natde\OneDrive\Рабочий стол\"/>
    </mc:Choice>
  </mc:AlternateContent>
  <xr:revisionPtr revIDLastSave="0" documentId="8_{3884DDAC-B8A9-4AEE-9822-8C94D9207875}" xr6:coauthVersionLast="45" xr6:coauthVersionMax="45" xr10:uidLastSave="{00000000-0000-0000-0000-000000000000}"/>
  <bookViews>
    <workbookView xWindow="3312" yWindow="3312" windowWidth="17280" windowHeight="8880" tabRatio="835" firstSheet="1" activeTab="11" xr2:uid="{00000000-000D-0000-FFFF-FFFF00000000}"/>
  </bookViews>
  <sheets>
    <sheet name="Раздел 0" sheetId="1" r:id="rId1"/>
    <sheet name="Раздел 1" sheetId="2" r:id="rId2"/>
    <sheet name="Раздел 2" sheetId="22" r:id="rId3"/>
    <sheet name="Раздел 3" sheetId="4" r:id="rId4"/>
    <sheet name="Раздел 4" sheetId="6" r:id="rId5"/>
    <sheet name="Раздел 5" sheetId="7" r:id="rId6"/>
    <sheet name="Раздел 6" sheetId="8" r:id="rId7"/>
    <sheet name="Раздел 7" sheetId="9" r:id="rId8"/>
    <sheet name="Раздел 8" sheetId="20" r:id="rId9"/>
    <sheet name="Раздел 9" sheetId="11" r:id="rId10"/>
    <sheet name="Раздел 10" sheetId="12" r:id="rId11"/>
    <sheet name="Раздел 11" sheetId="21" r:id="rId12"/>
    <sheet name="Раздел 12" sheetId="14" r:id="rId13"/>
  </sheets>
  <externalReferences>
    <externalReference r:id="rId14"/>
  </externalReferences>
  <definedNames>
    <definedName name="_xlnm._FilterDatabase" localSheetId="2" hidden="1">'Раздел 2'!$A$9:$R$283</definedName>
    <definedName name="_xlnm._FilterDatabase" localSheetId="3" hidden="1">'Раздел 3'!$A$9:$AE$283</definedName>
    <definedName name="_xlnm._FilterDatabase" localSheetId="4" hidden="1">'Раздел 4'!$A$9:$Y$283</definedName>
    <definedName name="_xlnm._FilterDatabase" localSheetId="5" hidden="1">'Раздел 5'!$A$9:$AIX$283</definedName>
    <definedName name="_xlnm._FilterDatabase" localSheetId="6" hidden="1">'Раздел 6'!$A$9:$AMP$283</definedName>
    <definedName name="_xlnm._FilterDatabase" localSheetId="7" hidden="1">'Раздел 7'!$A$9:$AMK$283</definedName>
    <definedName name="LOCAL_MYSQL_DATE_FORMAT" localSheetId="2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меньше_2" localSheetId="2">[1]Раздел2!#REF!,[1]Раздел2!#REF!,[1]Раздел2!#REF!,[1]Раздел2!#REF!,[1]Раздел2!#REF!,[1]Раздел2!#REF!,[1]Раздел2!#REF!,[1]Раздел2!#REF!,[1]Раздел2!#REF!,[1]Раздел2!#REF!,[1]Раздел2!#REF!,[1]Раздел2!#REF!,[1]Раздел2!#REF!</definedName>
    <definedName name="меньше_2">[1]Раздел2!#REF!,[1]Раздел2!#REF!,[1]Раздел2!#REF!,[1]Раздел2!#REF!,[1]Раздел2!#REF!,[1]Раздел2!#REF!,[1]Раздел2!#REF!,[1]Раздел2!#REF!,[1]Раздел2!#REF!,[1]Раздел2!#REF!,[1]Раздел2!#REF!,[1]Раздел2!#REF!,[1]Раздел2!#REF!</definedName>
    <definedName name="Р0" localSheetId="2">#REF!</definedName>
    <definedName name="Р0">#REF!</definedName>
    <definedName name="Р0_данные" localSheetId="2">#REF!</definedName>
    <definedName name="Р0_данные">#REF!</definedName>
    <definedName name="Р0_реквизиты" localSheetId="2">#REF!</definedName>
    <definedName name="Р0_реквизиты">#REF!</definedName>
    <definedName name="Р0_реквизиты_адрес">#REF!</definedName>
    <definedName name="Р0_реквизиты_организация">#REF!</definedName>
    <definedName name="Р0_табл">#REF!</definedName>
    <definedName name="Р0_табл_тело">#REF!</definedName>
    <definedName name="Р0_табл_шапка">#REF!</definedName>
    <definedName name="Р0_табл_шапка_гр01">#REF!</definedName>
    <definedName name="Р0_табл_шапка_гр02">#REF!</definedName>
    <definedName name="Р0_табл_шапка_гр03">#REF!</definedName>
    <definedName name="Р0_табл_шапка_гр04">#REF!</definedName>
    <definedName name="Р1_табл_шапка_гр04" localSheetId="2">[1]Раздел1!#REF!</definedName>
    <definedName name="Р1_табл_шапка_гр04">[1]Раздел1!#REF!</definedName>
    <definedName name="Р1_табл_шапка_гр05" localSheetId="2">[1]Раздел1!#REF!</definedName>
    <definedName name="Р1_табл_шапка_гр05">[1]Раздел1!#REF!</definedName>
    <definedName name="Р11" localSheetId="2">#REF!</definedName>
    <definedName name="Р11">#REF!</definedName>
    <definedName name="Р11_данные" localSheetId="2">#REF!</definedName>
    <definedName name="Р11_данные">#REF!</definedName>
    <definedName name="Р11_табл" localSheetId="2">#REF!</definedName>
    <definedName name="Р11_табл">#REF!</definedName>
    <definedName name="Р11_табл_тело">#REF!</definedName>
    <definedName name="Р11_табл_шапка">#REF!</definedName>
    <definedName name="Р11_табл_шапка_гр01">#REF!</definedName>
    <definedName name="Р11_табл_шапка_гр02">#REF!</definedName>
    <definedName name="Р11_табл_шапка_гр03">#REF!</definedName>
    <definedName name="Р11_табл_шапка_гр04">#REF!</definedName>
    <definedName name="Р11_табл_шапка_гр05">#REF!</definedName>
    <definedName name="Р11_табл_шапка_гр06">#REF!</definedName>
    <definedName name="Р11_табл_шапка_гр07">#REF!</definedName>
    <definedName name="Р11_табл_шапка_гр08">#REF!</definedName>
    <definedName name="Р11_табл_шапка_гр09">#REF!</definedName>
    <definedName name="Р11_табл_шапка_гр10">#REF!</definedName>
    <definedName name="Р11_табл_шапка_гр11">#REF!</definedName>
    <definedName name="Р11_табл_шапка_гр12">#REF!</definedName>
    <definedName name="Р11_табл_шапка_гр13">#REF!</definedName>
    <definedName name="Р12">#REF!</definedName>
    <definedName name="Р12_данные">#REF!</definedName>
    <definedName name="Р12_реквизиты">#REF!</definedName>
    <definedName name="Р12_реквизиты_дата">#REF!</definedName>
    <definedName name="Р12_реквизиты_должность">#REF!</definedName>
    <definedName name="Р12_реквизиты_емейл">#REF!</definedName>
    <definedName name="Р12_реквизиты_телефон">#REF!</definedName>
    <definedName name="Р12_реквизиты_фио">#REF!</definedName>
    <definedName name="Р12_табл">#REF!</definedName>
    <definedName name="Р12_табл_тело">#REF!</definedName>
    <definedName name="Р12_табл_шапка">#REF!</definedName>
    <definedName name="Р12_табл_шапка_гр01">#REF!</definedName>
    <definedName name="Р12_табл_шапка_гр02">#REF!</definedName>
    <definedName name="Р12_табл_шапка_гр03">#REF!</definedName>
    <definedName name="Р12_табл_шапка_гр04">#REF!</definedName>
    <definedName name="Р12_табл_шапка_гр05">#REF!</definedName>
    <definedName name="Р12_табл_шапка_гр06">#REF!</definedName>
    <definedName name="Р12_табл_шапка_гр07">#REF!</definedName>
    <definedName name="Р12_табл_шапка_гр08">#REF!</definedName>
    <definedName name="Р12_табл_шапка_гр09">#REF!</definedName>
    <definedName name="Р12_табл_шапка_гр10">#REF!</definedName>
    <definedName name="Р12_табл_шапка_гр11">#REF!</definedName>
    <definedName name="Р12_табл_шапка_гр12">#REF!</definedName>
    <definedName name="Р12_табл_шапка_гр13">#REF!</definedName>
    <definedName name="Р12_табл_шапка_гр14">#REF!</definedName>
    <definedName name="Р12_табл_шапка_гр15">#REF!</definedName>
    <definedName name="Р12_табл_шапка_гр16">#REF!</definedName>
    <definedName name="Р12_табл_шапка_гр17">#REF!</definedName>
    <definedName name="Р12_табл_шапка_гр18">#REF!</definedName>
    <definedName name="Р12_табл_шапка_гр19">#REF!</definedName>
    <definedName name="Р12_табл_шапка_гр20">#REF!</definedName>
    <definedName name="Р12_табл_шапка_гр21">#REF!</definedName>
    <definedName name="Р12_табл_шапка_гр22">#REF!</definedName>
    <definedName name="Р12_табл_шапка_гр23">#REF!</definedName>
    <definedName name="Р12_табл_шапка_гр24">#REF!</definedName>
    <definedName name="Р12_табл_шапка_гр25">#REF!</definedName>
    <definedName name="Р12_табл_шапка_гр26">#REF!</definedName>
    <definedName name="Р12_табл_шапка_гр27">#REF!</definedName>
    <definedName name="Р12_табл_шапка_гр28">#REF!</definedName>
    <definedName name="Р2_табл_шапка_гр03" localSheetId="2">[1]Раздел2!#REF!</definedName>
    <definedName name="Р2_табл_шапка_гр03">[1]Раздел2!#REF!</definedName>
    <definedName name="Р2_табл_шапка_гр17" localSheetId="2">[1]Раздел2!#REF!</definedName>
    <definedName name="Р2_табл_шапка_гр17">[1]Раздел2!#REF!</definedName>
    <definedName name="Р3_табл_шапка_гр05" localSheetId="2">[1]Раздел3!#REF!</definedName>
    <definedName name="Р3_табл_шапка_гр05">[1]Раздел3!#REF!</definedName>
    <definedName name="Р3_табл_шапка_гр06" localSheetId="2">[1]Раздел3!#REF!</definedName>
    <definedName name="Р3_табл_шапка_гр06">[1]Раздел3!#REF!</definedName>
    <definedName name="Р5_табл_шапка_гр03" localSheetId="2">[1]Раздел6!#REF!</definedName>
    <definedName name="Р5_табл_шапка_гр03">[1]Раздел6!#REF!</definedName>
    <definedName name="Р5_табл_шапка_гр05" localSheetId="2">[1]Раздел6!#REF!</definedName>
    <definedName name="Р5_табл_шапка_гр05">[1]Раздел6!#REF!</definedName>
    <definedName name="Р5_табл_шапка_гр06" localSheetId="2">[1]Раздел6!#REF!</definedName>
    <definedName name="Р5_табл_шапка_гр06">[1]Раздел6!#REF!</definedName>
    <definedName name="Р5_табл_шапка_гр07" localSheetId="2">[1]Раздел6!#REF!</definedName>
    <definedName name="Р5_табл_шапка_гр07">[1]Раздел6!#REF!</definedName>
    <definedName name="Р5_табл_шапка_гр08" localSheetId="2">[1]Раздел6!#REF!</definedName>
    <definedName name="Р5_табл_шапка_гр08">[1]Раздел6!#REF!</definedName>
    <definedName name="Р5_табл_шапка_гр09" localSheetId="2">[1]Раздел6!#REF!</definedName>
    <definedName name="Р5_табл_шапка_гр09">[1]Раздел6!#REF!</definedName>
    <definedName name="Р5_табл_шапка_гр10" localSheetId="2">[1]Раздел6!#REF!</definedName>
    <definedName name="Р5_табл_шапка_гр10">[1]Раздел6!#REF!</definedName>
    <definedName name="Р5_табл_шапка_гр11" localSheetId="2">[1]Раздел6!#REF!</definedName>
    <definedName name="Р5_табл_шапка_гр11">[1]Раздел6!#REF!</definedName>
    <definedName name="Р5_табл_шапка_гр12" localSheetId="2">[1]Раздел6!#REF!</definedName>
    <definedName name="Р5_табл_шапка_гр12">[1]Раздел6!#REF!</definedName>
    <definedName name="Р5_табл_шапка_гр13" localSheetId="2">[1]Раздел6!#REF!</definedName>
    <definedName name="Р5_табл_шапка_гр13">[1]Раздел6!#REF!</definedName>
    <definedName name="Р5_табл_шапка_гр15" localSheetId="2">[1]Раздел6!#REF!</definedName>
    <definedName name="Р5_табл_шапка_гр15">[1]Раздел6!#REF!</definedName>
    <definedName name="Р5_табл_шапка_гр16" localSheetId="2">[1]Раздел6!#REF!</definedName>
    <definedName name="Р5_табл_шапка_гр16">[1]Раздел6!#REF!</definedName>
    <definedName name="Р5_табл_шапка_гр17" localSheetId="2">[1]Раздел6!#REF!</definedName>
    <definedName name="Р5_табл_шапка_гр17">[1]Раздел6!#REF!</definedName>
    <definedName name="Р5_табл_шапка_гр18" localSheetId="2">[1]Раздел6!#REF!</definedName>
    <definedName name="Р5_табл_шапка_гр18">[1]Раздел6!#REF!</definedName>
    <definedName name="Р5_табл_шапка_гр19" localSheetId="2">[1]Раздел6!#REF!</definedName>
    <definedName name="Р5_табл_шапка_гр19">[1]Раздел6!#REF!</definedName>
    <definedName name="Р5_табл_шапка_гр20" localSheetId="2">[1]Раздел6!#REF!</definedName>
    <definedName name="Р5_табл_шапка_гр20">[1]Раздел6!#REF!</definedName>
    <definedName name="Р5_табл_шапка_гр21" localSheetId="2">[1]Раздел6!#REF!</definedName>
    <definedName name="Р5_табл_шапка_гр21">[1]Раздел6!#REF!</definedName>
    <definedName name="Р5_табл_шапка_гр22" localSheetId="2">[1]Раздел6!#REF!</definedName>
    <definedName name="Р5_табл_шапка_гр22">[1]Раздел6!#REF!</definedName>
    <definedName name="Р5_табл_шапка_гр23" localSheetId="2">[1]Раздел6!#REF!</definedName>
    <definedName name="Р5_табл_шапка_гр23">[1]Раздел6!#REF!</definedName>
    <definedName name="Р5_табл_шапка_гр25" localSheetId="2">[1]Раздел6!#REF!</definedName>
    <definedName name="Р5_табл_шапка_гр25">[1]Раздел6!#REF!</definedName>
    <definedName name="Р5_табл_шапка_гр26" localSheetId="2">[1]Раздел6!#REF!</definedName>
    <definedName name="Р5_табл_шапка_гр26">[1]Раздел6!#REF!</definedName>
    <definedName name="Р5_табл_шапка_гр27" localSheetId="2">[1]Раздел6!#REF!</definedName>
    <definedName name="Р5_табл_шапка_гр27">[1]Раздел6!#REF!</definedName>
    <definedName name="Р5_табл_шапка_гр28" localSheetId="2">[1]Раздел6!#REF!</definedName>
    <definedName name="Р5_табл_шапка_гр28">[1]Раздел6!#REF!</definedName>
    <definedName name="Р5_табл_шапка_гр29" localSheetId="2">[1]Раздел6!#REF!</definedName>
    <definedName name="Р5_табл_шапка_гр29">[1]Раздел6!#REF!</definedName>
    <definedName name="Р5_табл_шапка_гр30" localSheetId="2">[1]Раздел6!#REF!</definedName>
    <definedName name="Р5_табл_шапка_гр30">[1]Раздел6!#REF!</definedName>
    <definedName name="Р5_табл_шапка_гр31" localSheetId="2">[1]Раздел6!#REF!</definedName>
    <definedName name="Р5_табл_шапка_гр31">[1]Раздел6!#REF!</definedName>
    <definedName name="Р5_табл_шапка_гр32" localSheetId="2">[1]Раздел6!#REF!</definedName>
    <definedName name="Р5_табл_шапка_гр32">[1]Раздел6!#REF!</definedName>
    <definedName name="Р5_табл_шапка_гр33" localSheetId="2">[1]Раздел6!#REF!</definedName>
    <definedName name="Р5_табл_шапка_гр33">[1]Раздел6!#REF!</definedName>
    <definedName name="Р5_табл_шапка_гр35" localSheetId="2">[1]Раздел6!#REF!</definedName>
    <definedName name="Р5_табл_шапка_гр35">[1]Раздел6!#REF!</definedName>
    <definedName name="Р5_табл_шапка_гр36" localSheetId="2">[1]Раздел6!#REF!</definedName>
    <definedName name="Р5_табл_шапка_гр36">[1]Раздел6!#REF!</definedName>
    <definedName name="Р5_табл_шапка_гр37" localSheetId="2">[1]Раздел6!#REF!</definedName>
    <definedName name="Р5_табл_шапка_гр37">[1]Раздел6!#REF!</definedName>
    <definedName name="Р5_табл_шапка_гр38" localSheetId="2">[1]Раздел6!#REF!</definedName>
    <definedName name="Р5_табл_шапка_гр38">[1]Раздел6!#REF!</definedName>
    <definedName name="Р5_табл_шапка_гр39" localSheetId="2">[1]Раздел6!#REF!</definedName>
    <definedName name="Р5_табл_шапка_гр39">[1]Раздел6!#REF!</definedName>
    <definedName name="Р5_табл_шапка_гр40" localSheetId="2">[1]Раздел6!#REF!</definedName>
    <definedName name="Р5_табл_шапка_гр40">[1]Раздел6!#REF!</definedName>
    <definedName name="Р5_табл_шапка_гр41" localSheetId="2">[1]Раздел6!#REF!</definedName>
    <definedName name="Р5_табл_шапка_гр41">[1]Раздел6!#REF!</definedName>
    <definedName name="Р5_табл_шапка_гр42" localSheetId="2">[1]Раздел6!#REF!</definedName>
    <definedName name="Р5_табл_шапка_гр42">[1]Раздел6!#REF!</definedName>
    <definedName name="Р5_табл_шапка_гр43" localSheetId="2">[1]Раздел6!#REF!</definedName>
    <definedName name="Р5_табл_шапка_гр43">[1]Раздел6!#REF!</definedName>
    <definedName name="Р5_табл_шапка_гр45" localSheetId="2">[1]Раздел6!#REF!</definedName>
    <definedName name="Р5_табл_шапка_гр45">[1]Раздел6!#REF!</definedName>
    <definedName name="Р5_табл_шапка_гр46" localSheetId="2">[1]Раздел6!#REF!</definedName>
    <definedName name="Р5_табл_шапка_гр46">[1]Раздел6!#REF!</definedName>
    <definedName name="Р5_табл_шапка_гр47" localSheetId="2">[1]Раздел6!#REF!</definedName>
    <definedName name="Р5_табл_шапка_гр47">[1]Раздел6!#REF!</definedName>
    <definedName name="Р5_табл_шапка_гр48" localSheetId="2">[1]Раздел6!#REF!</definedName>
    <definedName name="Р5_табл_шапка_гр48">[1]Раздел6!#REF!</definedName>
    <definedName name="Р5_табл_шапка_гр49" localSheetId="2">[1]Раздел6!#REF!</definedName>
    <definedName name="Р5_табл_шапка_гр49">[1]Раздел6!#REF!</definedName>
    <definedName name="Р5_табл_шапка_гр50" localSheetId="2">[1]Раздел6!#REF!</definedName>
    <definedName name="Р5_табл_шапка_гр50">[1]Раздел6!#REF!</definedName>
    <definedName name="Р5_табл_шапка_гр51" localSheetId="2">[1]Раздел6!#REF!</definedName>
    <definedName name="Р5_табл_шапка_гр51">[1]Раздел6!#REF!</definedName>
    <definedName name="Р5_табл_шапка_гр52" localSheetId="2">[1]Раздел6!#REF!</definedName>
    <definedName name="Р5_табл_шапка_гр52">[1]Раздел6!#REF!</definedName>
    <definedName name="Р5_табл_шапка_гр53" localSheetId="2">[1]Раздел6!#REF!</definedName>
    <definedName name="Р5_табл_шапка_гр53">[1]Раздел6!#REF!</definedName>
    <definedName name="Р5_табл_шапка_гр55" localSheetId="2">[1]Раздел6!#REF!</definedName>
    <definedName name="Р5_табл_шапка_гр55">[1]Раздел6!#REF!</definedName>
    <definedName name="Р5_табл_шапка_гр56" localSheetId="2">[1]Раздел6!#REF!</definedName>
    <definedName name="Р5_табл_шапка_гр56">[1]Раздел6!#REF!</definedName>
    <definedName name="Р5_табл_шапка_гр57" localSheetId="2">[1]Раздел6!#REF!</definedName>
    <definedName name="Р5_табл_шапка_гр57">[1]Раздел6!#REF!</definedName>
    <definedName name="Р5_табл_шапка_гр58" localSheetId="2">[1]Раздел6!#REF!</definedName>
    <definedName name="Р5_табл_шапка_гр58">[1]Раздел6!#REF!</definedName>
    <definedName name="Р5_табл_шапка_гр59" localSheetId="2">[1]Раздел6!#REF!</definedName>
    <definedName name="Р5_табл_шапка_гр59">[1]Раздел6!#REF!</definedName>
    <definedName name="Р5_табл_шапка_гр60" localSheetId="2">[1]Раздел6!#REF!</definedName>
    <definedName name="Р5_табл_шапка_гр60">[1]Раздел6!#REF!</definedName>
    <definedName name="Р5_табл_шапка_гр61" localSheetId="2">[1]Раздел6!#REF!</definedName>
    <definedName name="Р5_табл_шапка_гр61">[1]Раздел6!#REF!</definedName>
    <definedName name="Р5_табл_шапка_гр62" localSheetId="2">[1]Раздел6!#REF!</definedName>
    <definedName name="Р5_табл_шапка_гр62">[1]Раздел6!#REF!</definedName>
    <definedName name="Р8" localSheetId="2">#REF!</definedName>
    <definedName name="Р8">#REF!</definedName>
    <definedName name="Р8_данные" localSheetId="2">#REF!</definedName>
    <definedName name="Р8_данные">#REF!</definedName>
    <definedName name="Р8_табл" localSheetId="2">#REF!</definedName>
    <definedName name="Р8_табл">#REF!</definedName>
    <definedName name="Р8_табл_тело">#REF!</definedName>
    <definedName name="Р8_табл_шапка">#REF!</definedName>
    <definedName name="Р8_табл_шапка_гр01">#REF!</definedName>
    <definedName name="Р8_табл_шапка_гр02">#REF!</definedName>
    <definedName name="Р8_табл_шапка_гр03">#REF!</definedName>
    <definedName name="Р8_табл_шапка_гр04">#REF!</definedName>
    <definedName name="Р8_табл_шапка_гр05">#REF!</definedName>
    <definedName name="Р8_табл_шапка_гр06">#REF!</definedName>
    <definedName name="Р8_табл_шапка_гр07">#REF!</definedName>
    <definedName name="Р8_табл_шапка_гр08">#REF!</definedName>
    <definedName name="Р8_табл_шапка_гр09">#REF!</definedName>
    <definedName name="Р8_табл_шапка_гр10">#REF!</definedName>
    <definedName name="Р8_табл_шапка_гр11">#REF!</definedName>
    <definedName name="Р8_табл_шапка_гр12">#REF!</definedName>
    <definedName name="Р8_табл_шапка_гр13">#REF!</definedName>
    <definedName name="Р8_табл_шапка_гр14">#REF!</definedName>
    <definedName name="Р8_табл_шапка_гр15">#REF!</definedName>
    <definedName name="Р8_табл_шапка_гр16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21" l="1"/>
  <c r="J15" i="21"/>
  <c r="R12" i="21"/>
  <c r="R15" i="21"/>
  <c r="R26" i="21" s="1"/>
  <c r="P10" i="12"/>
  <c r="AD11" i="20"/>
  <c r="AD12" i="20"/>
  <c r="AD13" i="20"/>
  <c r="AD14" i="20"/>
  <c r="AD15" i="20"/>
  <c r="AD16" i="20"/>
  <c r="AD17" i="20"/>
  <c r="AD18" i="20"/>
  <c r="AD19" i="20"/>
  <c r="AD20" i="20"/>
  <c r="AD21" i="20"/>
  <c r="AD23" i="20"/>
  <c r="AD24" i="20"/>
  <c r="AD25" i="20"/>
  <c r="AD26" i="20"/>
  <c r="AD27" i="20"/>
  <c r="AD28" i="20"/>
  <c r="AD30" i="20"/>
  <c r="AD31" i="20"/>
  <c r="AD32" i="20"/>
  <c r="AD33" i="20"/>
  <c r="AD34" i="20"/>
  <c r="AD35" i="20"/>
  <c r="AD36" i="20"/>
  <c r="AD38" i="20"/>
  <c r="AD39" i="20"/>
  <c r="AD40" i="20"/>
  <c r="AD41" i="20"/>
  <c r="AD42" i="20"/>
  <c r="AD43" i="20"/>
  <c r="AD44" i="20"/>
  <c r="AD46" i="20"/>
  <c r="AD47" i="20"/>
  <c r="AD48" i="20"/>
  <c r="AD49" i="20"/>
  <c r="AD50" i="20"/>
  <c r="AD51" i="20"/>
  <c r="AD52" i="20"/>
  <c r="AD54" i="20"/>
  <c r="AD55" i="20"/>
  <c r="AD56" i="20"/>
  <c r="AD57" i="20"/>
  <c r="AD58" i="20"/>
  <c r="AD59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90" i="20"/>
  <c r="AD91" i="20"/>
  <c r="AD92" i="20"/>
  <c r="AD93" i="20"/>
  <c r="AD94" i="20"/>
  <c r="AD95" i="20"/>
  <c r="AD96" i="20"/>
  <c r="AD97" i="20"/>
  <c r="AD98" i="20"/>
  <c r="AD99" i="20"/>
  <c r="AD101" i="20"/>
  <c r="AD102" i="20"/>
  <c r="AD103" i="20"/>
  <c r="AD104" i="20"/>
  <c r="AD105" i="20"/>
  <c r="AD106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4" i="20"/>
  <c r="AD135" i="20"/>
  <c r="AD136" i="20"/>
  <c r="AD137" i="20"/>
  <c r="AD138" i="20"/>
  <c r="AD139" i="20"/>
  <c r="AD140" i="20"/>
  <c r="AD142" i="20"/>
  <c r="AD143" i="20"/>
  <c r="AD145" i="20"/>
  <c r="AD146" i="20"/>
  <c r="AD147" i="20"/>
  <c r="AD148" i="20"/>
  <c r="AD149" i="20"/>
  <c r="AD151" i="20"/>
  <c r="AD152" i="20"/>
  <c r="AD153" i="20"/>
  <c r="AD154" i="20"/>
  <c r="AD155" i="20"/>
  <c r="AD156" i="20"/>
  <c r="AD157" i="20"/>
  <c r="AD158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5" i="20"/>
  <c r="AD216" i="20"/>
  <c r="AD217" i="20"/>
  <c r="AD218" i="20"/>
  <c r="AD219" i="20"/>
  <c r="AD220" i="20"/>
  <c r="AD222" i="20"/>
  <c r="AD223" i="20"/>
  <c r="AD224" i="20"/>
  <c r="AD225" i="20"/>
  <c r="AD226" i="20"/>
  <c r="AD227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1" i="20"/>
  <c r="AD242" i="20"/>
  <c r="AD243" i="20"/>
  <c r="AD244" i="20"/>
  <c r="AD245" i="20"/>
  <c r="AD246" i="20"/>
  <c r="AD247" i="20"/>
  <c r="AD248" i="20"/>
  <c r="AD249" i="20"/>
  <c r="AD251" i="20"/>
  <c r="AD252" i="20"/>
  <c r="AD253" i="20"/>
  <c r="AD254" i="20"/>
  <c r="AD255" i="20"/>
  <c r="AD256" i="20"/>
  <c r="AD257" i="20"/>
  <c r="AD259" i="20"/>
  <c r="AD260" i="20"/>
  <c r="AD261" i="20"/>
  <c r="AD262" i="20"/>
  <c r="AD263" i="20"/>
  <c r="AD264" i="20"/>
  <c r="AD265" i="20"/>
  <c r="AD266" i="20"/>
  <c r="AD268" i="20"/>
  <c r="AD269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10" i="20"/>
  <c r="R11" i="7"/>
  <c r="R12" i="7"/>
  <c r="R13" i="7"/>
  <c r="R14" i="7"/>
  <c r="R15" i="7"/>
  <c r="R16" i="7"/>
  <c r="R17" i="7"/>
  <c r="R18" i="7"/>
  <c r="R19" i="7"/>
  <c r="R20" i="7"/>
  <c r="R21" i="7"/>
  <c r="R23" i="7"/>
  <c r="R24" i="7"/>
  <c r="R25" i="7"/>
  <c r="R26" i="7"/>
  <c r="R27" i="7"/>
  <c r="R28" i="7"/>
  <c r="R30" i="7"/>
  <c r="R31" i="7"/>
  <c r="R32" i="7"/>
  <c r="R33" i="7"/>
  <c r="R34" i="7"/>
  <c r="R35" i="7"/>
  <c r="R36" i="7"/>
  <c r="R38" i="7"/>
  <c r="R39" i="7"/>
  <c r="R40" i="7"/>
  <c r="R41" i="7"/>
  <c r="R42" i="7"/>
  <c r="R43" i="7"/>
  <c r="R44" i="7"/>
  <c r="R46" i="7"/>
  <c r="R47" i="7"/>
  <c r="R48" i="7"/>
  <c r="R49" i="7"/>
  <c r="R50" i="7"/>
  <c r="R51" i="7"/>
  <c r="R52" i="7"/>
  <c r="R54" i="7"/>
  <c r="R55" i="7"/>
  <c r="R56" i="7"/>
  <c r="R57" i="7"/>
  <c r="R58" i="7"/>
  <c r="R59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R75" i="7"/>
  <c r="R76" i="7"/>
  <c r="R77" i="7"/>
  <c r="R78" i="7"/>
  <c r="R79" i="7"/>
  <c r="R80" i="7"/>
  <c r="R81" i="7"/>
  <c r="R82" i="7"/>
  <c r="R83" i="7"/>
  <c r="R84" i="7"/>
  <c r="R85" i="7"/>
  <c r="R86" i="7"/>
  <c r="R87" i="7"/>
  <c r="R88" i="7"/>
  <c r="R90" i="7"/>
  <c r="R91" i="7"/>
  <c r="R92" i="7"/>
  <c r="R93" i="7"/>
  <c r="R94" i="7"/>
  <c r="R95" i="7"/>
  <c r="R96" i="7"/>
  <c r="R97" i="7"/>
  <c r="R98" i="7"/>
  <c r="R99" i="7"/>
  <c r="R101" i="7"/>
  <c r="R102" i="7"/>
  <c r="R103" i="7"/>
  <c r="R104" i="7"/>
  <c r="R105" i="7"/>
  <c r="R106" i="7"/>
  <c r="R108" i="7"/>
  <c r="R109" i="7"/>
  <c r="R110" i="7"/>
  <c r="R111" i="7"/>
  <c r="R112" i="7"/>
  <c r="R113" i="7"/>
  <c r="R114" i="7"/>
  <c r="R115" i="7"/>
  <c r="R116" i="7"/>
  <c r="R117" i="7"/>
  <c r="R118" i="7"/>
  <c r="R119" i="7"/>
  <c r="R120" i="7"/>
  <c r="R121" i="7"/>
  <c r="R122" i="7"/>
  <c r="R123" i="7"/>
  <c r="R124" i="7"/>
  <c r="R125" i="7"/>
  <c r="R126" i="7"/>
  <c r="R127" i="7"/>
  <c r="R128" i="7"/>
  <c r="R129" i="7"/>
  <c r="R130" i="7"/>
  <c r="R131" i="7"/>
  <c r="R132" i="7"/>
  <c r="R134" i="7"/>
  <c r="R135" i="7"/>
  <c r="R136" i="7"/>
  <c r="R137" i="7"/>
  <c r="R138" i="7"/>
  <c r="R139" i="7"/>
  <c r="R140" i="7"/>
  <c r="R142" i="7"/>
  <c r="R143" i="7"/>
  <c r="R145" i="7"/>
  <c r="R146" i="7"/>
  <c r="R147" i="7"/>
  <c r="R148" i="7"/>
  <c r="R149" i="7"/>
  <c r="R151" i="7"/>
  <c r="R152" i="7"/>
  <c r="R153" i="7"/>
  <c r="R154" i="7"/>
  <c r="R155" i="7"/>
  <c r="R156" i="7"/>
  <c r="R157" i="7"/>
  <c r="R158" i="7"/>
  <c r="R160" i="7"/>
  <c r="R161" i="7"/>
  <c r="R162" i="7"/>
  <c r="R163" i="7"/>
  <c r="R164" i="7"/>
  <c r="R165" i="7"/>
  <c r="R166" i="7"/>
  <c r="R167" i="7"/>
  <c r="R168" i="7"/>
  <c r="R169" i="7"/>
  <c r="R170" i="7"/>
  <c r="R171" i="7"/>
  <c r="R172" i="7"/>
  <c r="R173" i="7"/>
  <c r="R174" i="7"/>
  <c r="R175" i="7"/>
  <c r="R176" i="7"/>
  <c r="R177" i="7"/>
  <c r="R178" i="7"/>
  <c r="R179" i="7"/>
  <c r="R180" i="7"/>
  <c r="R181" i="7"/>
  <c r="R182" i="7"/>
  <c r="R183" i="7"/>
  <c r="R184" i="7"/>
  <c r="R185" i="7"/>
  <c r="R186" i="7"/>
  <c r="R187" i="7"/>
  <c r="R188" i="7"/>
  <c r="R189" i="7"/>
  <c r="R190" i="7"/>
  <c r="R191" i="7"/>
  <c r="R192" i="7"/>
  <c r="R193" i="7"/>
  <c r="R194" i="7"/>
  <c r="R195" i="7"/>
  <c r="R196" i="7"/>
  <c r="R197" i="7"/>
  <c r="R198" i="7"/>
  <c r="R199" i="7"/>
  <c r="R201" i="7"/>
  <c r="R202" i="7"/>
  <c r="R203" i="7"/>
  <c r="R204" i="7"/>
  <c r="R205" i="7"/>
  <c r="R206" i="7"/>
  <c r="R207" i="7"/>
  <c r="R208" i="7"/>
  <c r="R209" i="7"/>
  <c r="R210" i="7"/>
  <c r="R211" i="7"/>
  <c r="R212" i="7"/>
  <c r="R213" i="7"/>
  <c r="R215" i="7"/>
  <c r="R216" i="7"/>
  <c r="R217" i="7"/>
  <c r="R218" i="7"/>
  <c r="R219" i="7"/>
  <c r="R220" i="7"/>
  <c r="R222" i="7"/>
  <c r="R223" i="7"/>
  <c r="R224" i="7"/>
  <c r="R225" i="7"/>
  <c r="R226" i="7"/>
  <c r="R227" i="7"/>
  <c r="R229" i="7"/>
  <c r="R230" i="7"/>
  <c r="R231" i="7"/>
  <c r="R232" i="7"/>
  <c r="R233" i="7"/>
  <c r="R234" i="7"/>
  <c r="R235" i="7"/>
  <c r="R236" i="7"/>
  <c r="R237" i="7"/>
  <c r="R238" i="7"/>
  <c r="R239" i="7"/>
  <c r="R241" i="7"/>
  <c r="R242" i="7"/>
  <c r="R243" i="7"/>
  <c r="R244" i="7"/>
  <c r="R245" i="7"/>
  <c r="R246" i="7"/>
  <c r="R247" i="7"/>
  <c r="R248" i="7"/>
  <c r="R249" i="7"/>
  <c r="R251" i="7"/>
  <c r="R252" i="7"/>
  <c r="R253" i="7"/>
  <c r="R254" i="7"/>
  <c r="R255" i="7"/>
  <c r="R256" i="7"/>
  <c r="R257" i="7"/>
  <c r="R259" i="7"/>
  <c r="R260" i="7"/>
  <c r="R261" i="7"/>
  <c r="R262" i="7"/>
  <c r="R263" i="7"/>
  <c r="R264" i="7"/>
  <c r="R265" i="7"/>
  <c r="R266" i="7"/>
  <c r="R268" i="7"/>
  <c r="R269" i="7"/>
  <c r="R271" i="7"/>
  <c r="R272" i="7"/>
  <c r="R273" i="7"/>
  <c r="R274" i="7"/>
  <c r="R275" i="7"/>
  <c r="R276" i="7"/>
  <c r="R277" i="7"/>
  <c r="R278" i="7"/>
  <c r="R279" i="7"/>
  <c r="R280" i="7"/>
  <c r="R281" i="7"/>
  <c r="R282" i="7"/>
  <c r="R10" i="7"/>
  <c r="Z11" i="6"/>
  <c r="Z12" i="6"/>
  <c r="Z13" i="6"/>
  <c r="Z14" i="6"/>
  <c r="Z15" i="6"/>
  <c r="Z16" i="6"/>
  <c r="Z17" i="6"/>
  <c r="Z18" i="6"/>
  <c r="Z19" i="6"/>
  <c r="Z20" i="6"/>
  <c r="Z21" i="6"/>
  <c r="Z23" i="6"/>
  <c r="Z24" i="6"/>
  <c r="Z25" i="6"/>
  <c r="Z26" i="6"/>
  <c r="Z27" i="6"/>
  <c r="Z28" i="6"/>
  <c r="Z30" i="6"/>
  <c r="Z31" i="6"/>
  <c r="Z32" i="6"/>
  <c r="Z33" i="6"/>
  <c r="Z34" i="6"/>
  <c r="Z35" i="6"/>
  <c r="Z36" i="6"/>
  <c r="Z38" i="6"/>
  <c r="Z39" i="6"/>
  <c r="Z40" i="6"/>
  <c r="Z41" i="6"/>
  <c r="Z42" i="6"/>
  <c r="Z43" i="6"/>
  <c r="Z44" i="6"/>
  <c r="Z46" i="6"/>
  <c r="Z47" i="6"/>
  <c r="Z48" i="6"/>
  <c r="Z49" i="6"/>
  <c r="Z50" i="6"/>
  <c r="Z51" i="6"/>
  <c r="Z52" i="6"/>
  <c r="Z54" i="6"/>
  <c r="Z55" i="6"/>
  <c r="Z56" i="6"/>
  <c r="Z57" i="6"/>
  <c r="Z58" i="6"/>
  <c r="Z59" i="6"/>
  <c r="Z61" i="6"/>
  <c r="Z62" i="6"/>
  <c r="Z63" i="6"/>
  <c r="Z64" i="6"/>
  <c r="Z65" i="6"/>
  <c r="Z66" i="6"/>
  <c r="Z67" i="6"/>
  <c r="Z68" i="6"/>
  <c r="Z69" i="6"/>
  <c r="Z70" i="6"/>
  <c r="Z71" i="6"/>
  <c r="Z72" i="6"/>
  <c r="Z73" i="6"/>
  <c r="Z75" i="6"/>
  <c r="Z76" i="6"/>
  <c r="Z77" i="6"/>
  <c r="Z78" i="6"/>
  <c r="Z79" i="6"/>
  <c r="Z80" i="6"/>
  <c r="Z81" i="6"/>
  <c r="Z82" i="6"/>
  <c r="Z83" i="6"/>
  <c r="Z84" i="6"/>
  <c r="Z85" i="6"/>
  <c r="Z86" i="6"/>
  <c r="Z87" i="6"/>
  <c r="Z88" i="6"/>
  <c r="Z90" i="6"/>
  <c r="Z91" i="6"/>
  <c r="Z92" i="6"/>
  <c r="Z93" i="6"/>
  <c r="Z94" i="6"/>
  <c r="Z95" i="6"/>
  <c r="Z96" i="6"/>
  <c r="Z97" i="6"/>
  <c r="Z98" i="6"/>
  <c r="Z99" i="6"/>
  <c r="Z101" i="6"/>
  <c r="Z102" i="6"/>
  <c r="Z103" i="6"/>
  <c r="Z104" i="6"/>
  <c r="Z105" i="6"/>
  <c r="Z106" i="6"/>
  <c r="Z108" i="6"/>
  <c r="Z109" i="6"/>
  <c r="Z110" i="6"/>
  <c r="Z111" i="6"/>
  <c r="Z112" i="6"/>
  <c r="Z113" i="6"/>
  <c r="Z114" i="6"/>
  <c r="Z115" i="6"/>
  <c r="Z116" i="6"/>
  <c r="Z117" i="6"/>
  <c r="Z118" i="6"/>
  <c r="Z119" i="6"/>
  <c r="Z120" i="6"/>
  <c r="Z121" i="6"/>
  <c r="Z122" i="6"/>
  <c r="Z123" i="6"/>
  <c r="Z124" i="6"/>
  <c r="Z125" i="6"/>
  <c r="Z126" i="6"/>
  <c r="Z127" i="6"/>
  <c r="Z128" i="6"/>
  <c r="Z129" i="6"/>
  <c r="Z130" i="6"/>
  <c r="Z131" i="6"/>
  <c r="Z132" i="6"/>
  <c r="Z134" i="6"/>
  <c r="Z135" i="6"/>
  <c r="Z136" i="6"/>
  <c r="Z137" i="6"/>
  <c r="Z138" i="6"/>
  <c r="Z139" i="6"/>
  <c r="Z140" i="6"/>
  <c r="Z142" i="6"/>
  <c r="Z143" i="6"/>
  <c r="Z145" i="6"/>
  <c r="Z146" i="6"/>
  <c r="Z147" i="6"/>
  <c r="Z148" i="6"/>
  <c r="Z149" i="6"/>
  <c r="Z151" i="6"/>
  <c r="Z152" i="6"/>
  <c r="Z153" i="6"/>
  <c r="Z154" i="6"/>
  <c r="Z155" i="6"/>
  <c r="Z156" i="6"/>
  <c r="Z157" i="6"/>
  <c r="Z158" i="6"/>
  <c r="Z160" i="6"/>
  <c r="Z161" i="6"/>
  <c r="Z162" i="6"/>
  <c r="Z163" i="6"/>
  <c r="Z164" i="6"/>
  <c r="Z165" i="6"/>
  <c r="Z166" i="6"/>
  <c r="Z167" i="6"/>
  <c r="Z168" i="6"/>
  <c r="Z169" i="6"/>
  <c r="Z170" i="6"/>
  <c r="Z171" i="6"/>
  <c r="Z172" i="6"/>
  <c r="Z173" i="6"/>
  <c r="Z174" i="6"/>
  <c r="Z175" i="6"/>
  <c r="Z176" i="6"/>
  <c r="Z177" i="6"/>
  <c r="Z178" i="6"/>
  <c r="Z179" i="6"/>
  <c r="Z180" i="6"/>
  <c r="Z181" i="6"/>
  <c r="Z182" i="6"/>
  <c r="Z183" i="6"/>
  <c r="Z184" i="6"/>
  <c r="Z185" i="6"/>
  <c r="Z186" i="6"/>
  <c r="Z187" i="6"/>
  <c r="Z188" i="6"/>
  <c r="Z189" i="6"/>
  <c r="Z190" i="6"/>
  <c r="Z191" i="6"/>
  <c r="Z192" i="6"/>
  <c r="Z193" i="6"/>
  <c r="Z194" i="6"/>
  <c r="Z195" i="6"/>
  <c r="Z196" i="6"/>
  <c r="Z197" i="6"/>
  <c r="Z198" i="6"/>
  <c r="Z199" i="6"/>
  <c r="Z201" i="6"/>
  <c r="Z202" i="6"/>
  <c r="Z203" i="6"/>
  <c r="Z204" i="6"/>
  <c r="Z205" i="6"/>
  <c r="Z206" i="6"/>
  <c r="Z207" i="6"/>
  <c r="Z208" i="6"/>
  <c r="Z209" i="6"/>
  <c r="Z210" i="6"/>
  <c r="Z211" i="6"/>
  <c r="Z212" i="6"/>
  <c r="Z213" i="6"/>
  <c r="Z215" i="6"/>
  <c r="Z216" i="6"/>
  <c r="Z217" i="6"/>
  <c r="Z218" i="6"/>
  <c r="Z219" i="6"/>
  <c r="Z220" i="6"/>
  <c r="Z222" i="6"/>
  <c r="Z223" i="6"/>
  <c r="Z224" i="6"/>
  <c r="Z225" i="6"/>
  <c r="Z226" i="6"/>
  <c r="Z227" i="6"/>
  <c r="Z229" i="6"/>
  <c r="Z230" i="6"/>
  <c r="Z231" i="6"/>
  <c r="Z232" i="6"/>
  <c r="Z233" i="6"/>
  <c r="Z234" i="6"/>
  <c r="Z235" i="6"/>
  <c r="Z236" i="6"/>
  <c r="Z237" i="6"/>
  <c r="Z238" i="6"/>
  <c r="Z239" i="6"/>
  <c r="Z241" i="6"/>
  <c r="Z242" i="6"/>
  <c r="Z243" i="6"/>
  <c r="Z244" i="6"/>
  <c r="Z245" i="6"/>
  <c r="Z246" i="6"/>
  <c r="Z247" i="6"/>
  <c r="Z248" i="6"/>
  <c r="Z249" i="6"/>
  <c r="Z251" i="6"/>
  <c r="Z252" i="6"/>
  <c r="Z253" i="6"/>
  <c r="Z254" i="6"/>
  <c r="Z255" i="6"/>
  <c r="Z256" i="6"/>
  <c r="Z257" i="6"/>
  <c r="Z259" i="6"/>
  <c r="Z260" i="6"/>
  <c r="Z261" i="6"/>
  <c r="Z262" i="6"/>
  <c r="Z263" i="6"/>
  <c r="Z264" i="6"/>
  <c r="Z265" i="6"/>
  <c r="Z266" i="6"/>
  <c r="Z268" i="6"/>
  <c r="Z269" i="6"/>
  <c r="Z271" i="6"/>
  <c r="Z272" i="6"/>
  <c r="Z273" i="6"/>
  <c r="Z274" i="6"/>
  <c r="Z275" i="6"/>
  <c r="Z276" i="6"/>
  <c r="Z277" i="6"/>
  <c r="Z278" i="6"/>
  <c r="Z279" i="6"/>
  <c r="Z280" i="6"/>
  <c r="Z281" i="6"/>
  <c r="Z282" i="6"/>
  <c r="Z10" i="6"/>
  <c r="AG11" i="4"/>
  <c r="AG12" i="4"/>
  <c r="AG13" i="4"/>
  <c r="AG14" i="4"/>
  <c r="AG15" i="4"/>
  <c r="AG16" i="4"/>
  <c r="AG17" i="4"/>
  <c r="AG18" i="4"/>
  <c r="AG19" i="4"/>
  <c r="AG20" i="4"/>
  <c r="AG21" i="4"/>
  <c r="AG23" i="4"/>
  <c r="AG24" i="4"/>
  <c r="AG25" i="4"/>
  <c r="AG26" i="4"/>
  <c r="AG27" i="4"/>
  <c r="AG28" i="4"/>
  <c r="AG30" i="4"/>
  <c r="AG31" i="4"/>
  <c r="AG32" i="4"/>
  <c r="AG33" i="4"/>
  <c r="AG34" i="4"/>
  <c r="AG35" i="4"/>
  <c r="AG36" i="4"/>
  <c r="AG38" i="4"/>
  <c r="AG39" i="4"/>
  <c r="AG40" i="4"/>
  <c r="AG41" i="4"/>
  <c r="AG42" i="4"/>
  <c r="AG43" i="4"/>
  <c r="AG44" i="4"/>
  <c r="AG46" i="4"/>
  <c r="AG47" i="4"/>
  <c r="AG48" i="4"/>
  <c r="AG49" i="4"/>
  <c r="AG50" i="4"/>
  <c r="AG51" i="4"/>
  <c r="AG52" i="4"/>
  <c r="AG54" i="4"/>
  <c r="AG55" i="4"/>
  <c r="AG56" i="4"/>
  <c r="AG57" i="4"/>
  <c r="AG58" i="4"/>
  <c r="AG59" i="4"/>
  <c r="AG61" i="4"/>
  <c r="AG62" i="4"/>
  <c r="AG63" i="4"/>
  <c r="AG64" i="4"/>
  <c r="AG65" i="4"/>
  <c r="AG66" i="4"/>
  <c r="AG67" i="4"/>
  <c r="AG68" i="4"/>
  <c r="AG69" i="4"/>
  <c r="AG70" i="4"/>
  <c r="AG71" i="4"/>
  <c r="AG72" i="4"/>
  <c r="AG73" i="4"/>
  <c r="AG75" i="4"/>
  <c r="AG76" i="4"/>
  <c r="AG77" i="4"/>
  <c r="AG78" i="4"/>
  <c r="AG79" i="4"/>
  <c r="AG80" i="4"/>
  <c r="AG81" i="4"/>
  <c r="AG82" i="4"/>
  <c r="AG83" i="4"/>
  <c r="AG84" i="4"/>
  <c r="AG85" i="4"/>
  <c r="AG86" i="4"/>
  <c r="AG87" i="4"/>
  <c r="AG88" i="4"/>
  <c r="AG90" i="4"/>
  <c r="AG91" i="4"/>
  <c r="AG92" i="4"/>
  <c r="AG93" i="4"/>
  <c r="AG94" i="4"/>
  <c r="AG95" i="4"/>
  <c r="AG96" i="4"/>
  <c r="AG97" i="4"/>
  <c r="AG98" i="4"/>
  <c r="AG99" i="4"/>
  <c r="AG101" i="4"/>
  <c r="AG102" i="4"/>
  <c r="AG103" i="4"/>
  <c r="AG104" i="4"/>
  <c r="AG105" i="4"/>
  <c r="AG106" i="4"/>
  <c r="AG108" i="4"/>
  <c r="AG109" i="4"/>
  <c r="AG110" i="4"/>
  <c r="AG111" i="4"/>
  <c r="AG112" i="4"/>
  <c r="AG113" i="4"/>
  <c r="AG114" i="4"/>
  <c r="AG115" i="4"/>
  <c r="AG116" i="4"/>
  <c r="AG117" i="4"/>
  <c r="AG118" i="4"/>
  <c r="AG119" i="4"/>
  <c r="AG120" i="4"/>
  <c r="AG121" i="4"/>
  <c r="AG122" i="4"/>
  <c r="AG123" i="4"/>
  <c r="AG124" i="4"/>
  <c r="AG125" i="4"/>
  <c r="AG126" i="4"/>
  <c r="AG127" i="4"/>
  <c r="AG128" i="4"/>
  <c r="AG129" i="4"/>
  <c r="AG130" i="4"/>
  <c r="AG131" i="4"/>
  <c r="AG132" i="4"/>
  <c r="AG134" i="4"/>
  <c r="AG135" i="4"/>
  <c r="AG136" i="4"/>
  <c r="AG137" i="4"/>
  <c r="AG138" i="4"/>
  <c r="AG139" i="4"/>
  <c r="AG140" i="4"/>
  <c r="AG142" i="4"/>
  <c r="AG143" i="4"/>
  <c r="AG145" i="4"/>
  <c r="AG146" i="4"/>
  <c r="AG147" i="4"/>
  <c r="AG148" i="4"/>
  <c r="AG149" i="4"/>
  <c r="AG151" i="4"/>
  <c r="AG152" i="4"/>
  <c r="AG153" i="4"/>
  <c r="AG154" i="4"/>
  <c r="AG155" i="4"/>
  <c r="AG156" i="4"/>
  <c r="AG157" i="4"/>
  <c r="AG158" i="4"/>
  <c r="AG160" i="4"/>
  <c r="AG161" i="4"/>
  <c r="AG162" i="4"/>
  <c r="AG163" i="4"/>
  <c r="AG164" i="4"/>
  <c r="AG165" i="4"/>
  <c r="AG166" i="4"/>
  <c r="AG167" i="4"/>
  <c r="AG168" i="4"/>
  <c r="AG169" i="4"/>
  <c r="AG170" i="4"/>
  <c r="AG171" i="4"/>
  <c r="AG172" i="4"/>
  <c r="AG173" i="4"/>
  <c r="AG174" i="4"/>
  <c r="AG175" i="4"/>
  <c r="AG176" i="4"/>
  <c r="AG177" i="4"/>
  <c r="AG178" i="4"/>
  <c r="AG179" i="4"/>
  <c r="AG180" i="4"/>
  <c r="AG181" i="4"/>
  <c r="AG182" i="4"/>
  <c r="AG183" i="4"/>
  <c r="AG184" i="4"/>
  <c r="AG185" i="4"/>
  <c r="AG186" i="4"/>
  <c r="AG187" i="4"/>
  <c r="AG188" i="4"/>
  <c r="AG189" i="4"/>
  <c r="AG190" i="4"/>
  <c r="AG191" i="4"/>
  <c r="AG192" i="4"/>
  <c r="AG193" i="4"/>
  <c r="AG194" i="4"/>
  <c r="AG195" i="4"/>
  <c r="AG196" i="4"/>
  <c r="AG197" i="4"/>
  <c r="AG198" i="4"/>
  <c r="AG199" i="4"/>
  <c r="AG201" i="4"/>
  <c r="AG202" i="4"/>
  <c r="AG203" i="4"/>
  <c r="AG204" i="4"/>
  <c r="AG205" i="4"/>
  <c r="AG206" i="4"/>
  <c r="AG207" i="4"/>
  <c r="AG208" i="4"/>
  <c r="AG209" i="4"/>
  <c r="AG210" i="4"/>
  <c r="AG211" i="4"/>
  <c r="AG212" i="4"/>
  <c r="AG213" i="4"/>
  <c r="AG215" i="4"/>
  <c r="AG216" i="4"/>
  <c r="AG217" i="4"/>
  <c r="AG218" i="4"/>
  <c r="AG219" i="4"/>
  <c r="AG220" i="4"/>
  <c r="AG222" i="4"/>
  <c r="AG223" i="4"/>
  <c r="AG224" i="4"/>
  <c r="AG225" i="4"/>
  <c r="AG226" i="4"/>
  <c r="AG227" i="4"/>
  <c r="AG229" i="4"/>
  <c r="AG230" i="4"/>
  <c r="AG231" i="4"/>
  <c r="AG232" i="4"/>
  <c r="AG233" i="4"/>
  <c r="AG234" i="4"/>
  <c r="AG235" i="4"/>
  <c r="AG236" i="4"/>
  <c r="AG237" i="4"/>
  <c r="AG238" i="4"/>
  <c r="AG239" i="4"/>
  <c r="AG241" i="4"/>
  <c r="AG242" i="4"/>
  <c r="AG243" i="4"/>
  <c r="AG244" i="4"/>
  <c r="AG245" i="4"/>
  <c r="AG246" i="4"/>
  <c r="AG247" i="4"/>
  <c r="AG248" i="4"/>
  <c r="AG249" i="4"/>
  <c r="AG251" i="4"/>
  <c r="AG252" i="4"/>
  <c r="AG253" i="4"/>
  <c r="AG254" i="4"/>
  <c r="AG255" i="4"/>
  <c r="AG256" i="4"/>
  <c r="AG257" i="4"/>
  <c r="AG259" i="4"/>
  <c r="AG260" i="4"/>
  <c r="AG261" i="4"/>
  <c r="AG262" i="4"/>
  <c r="AG263" i="4"/>
  <c r="AG264" i="4"/>
  <c r="AG265" i="4"/>
  <c r="AG266" i="4"/>
  <c r="AG268" i="4"/>
  <c r="AG269" i="4"/>
  <c r="AG271" i="4"/>
  <c r="AG272" i="4"/>
  <c r="AG273" i="4"/>
  <c r="AG274" i="4"/>
  <c r="AG275" i="4"/>
  <c r="AG276" i="4"/>
  <c r="AG277" i="4"/>
  <c r="AG278" i="4"/>
  <c r="AG279" i="4"/>
  <c r="AG280" i="4"/>
  <c r="AG281" i="4"/>
  <c r="AG282" i="4"/>
  <c r="AG10" i="4"/>
  <c r="E26" i="14"/>
  <c r="E17" i="14"/>
  <c r="E20" i="14"/>
  <c r="E10" i="14" s="1"/>
  <c r="F26" i="14"/>
  <c r="G26" i="14"/>
  <c r="H26" i="14"/>
  <c r="I26" i="14"/>
  <c r="J26" i="14"/>
  <c r="D26" i="14"/>
  <c r="F20" i="14"/>
  <c r="G20" i="14"/>
  <c r="G10" i="14" s="1"/>
  <c r="H20" i="14"/>
  <c r="I20" i="14"/>
  <c r="J20" i="14"/>
  <c r="J17" i="14"/>
  <c r="J10" i="14" s="1"/>
  <c r="D20" i="14"/>
  <c r="F17" i="14"/>
  <c r="G17" i="14"/>
  <c r="H17" i="14"/>
  <c r="I17" i="14"/>
  <c r="D17" i="14"/>
  <c r="D10" i="14"/>
  <c r="C11" i="14"/>
  <c r="C12" i="14"/>
  <c r="C13" i="14"/>
  <c r="C14" i="14"/>
  <c r="C15" i="14"/>
  <c r="C16" i="14"/>
  <c r="C18" i="14"/>
  <c r="C19" i="14"/>
  <c r="C21" i="14"/>
  <c r="C22" i="14"/>
  <c r="C23" i="14"/>
  <c r="C24" i="14"/>
  <c r="C25" i="14"/>
  <c r="C27" i="14"/>
  <c r="C28" i="14"/>
  <c r="C29" i="14"/>
  <c r="C30" i="14"/>
  <c r="AD13" i="21"/>
  <c r="AD12" i="21"/>
  <c r="AD11" i="21"/>
  <c r="AD10" i="21"/>
  <c r="D12" i="21"/>
  <c r="E12" i="21"/>
  <c r="F12" i="21"/>
  <c r="F26" i="21" s="1"/>
  <c r="H12" i="21"/>
  <c r="H26" i="21" s="1"/>
  <c r="N27" i="14" s="1"/>
  <c r="H15" i="21"/>
  <c r="P12" i="21"/>
  <c r="P26" i="21" s="1"/>
  <c r="P15" i="21"/>
  <c r="I12" i="21"/>
  <c r="K13" i="21"/>
  <c r="K12" i="21" s="1"/>
  <c r="L12" i="21"/>
  <c r="M12" i="21"/>
  <c r="N12" i="21"/>
  <c r="Q12" i="21"/>
  <c r="S13" i="21"/>
  <c r="S12" i="21" s="1"/>
  <c r="T12" i="21"/>
  <c r="U12" i="21"/>
  <c r="V12" i="21"/>
  <c r="W12" i="21"/>
  <c r="Y12" i="21"/>
  <c r="Z12" i="21"/>
  <c r="AA12" i="21"/>
  <c r="AB12" i="21"/>
  <c r="D15" i="21"/>
  <c r="D26" i="21"/>
  <c r="E15" i="21"/>
  <c r="F15" i="21"/>
  <c r="I15" i="21"/>
  <c r="Q15" i="21"/>
  <c r="L15" i="21"/>
  <c r="M15" i="21"/>
  <c r="N15" i="21"/>
  <c r="N26" i="21" s="1"/>
  <c r="T15" i="21"/>
  <c r="T26" i="21" s="1"/>
  <c r="N10" i="14" s="1"/>
  <c r="U15" i="21"/>
  <c r="V15" i="21"/>
  <c r="W15" i="21"/>
  <c r="Y15" i="21"/>
  <c r="Z15" i="21"/>
  <c r="Z26" i="21"/>
  <c r="AA15" i="21"/>
  <c r="AB15" i="21"/>
  <c r="C12" i="21"/>
  <c r="C15" i="21"/>
  <c r="M26" i="21"/>
  <c r="U26" i="21"/>
  <c r="N11" i="14" s="1"/>
  <c r="X11" i="21"/>
  <c r="X13" i="21"/>
  <c r="X12" i="21" s="1"/>
  <c r="X14" i="21"/>
  <c r="X16" i="21"/>
  <c r="X17" i="21"/>
  <c r="X18" i="21"/>
  <c r="X19" i="21"/>
  <c r="X20" i="21"/>
  <c r="X21" i="21"/>
  <c r="X22" i="21"/>
  <c r="X23" i="21"/>
  <c r="X24" i="21"/>
  <c r="X25" i="21"/>
  <c r="X10" i="21"/>
  <c r="S11" i="21"/>
  <c r="S14" i="21"/>
  <c r="S16" i="21"/>
  <c r="S17" i="21"/>
  <c r="S18" i="21"/>
  <c r="S19" i="21"/>
  <c r="S20" i="21"/>
  <c r="S21" i="21"/>
  <c r="S22" i="21"/>
  <c r="S23" i="21"/>
  <c r="S24" i="21"/>
  <c r="S25" i="21"/>
  <c r="S10" i="21"/>
  <c r="O11" i="21"/>
  <c r="O13" i="21"/>
  <c r="O12" i="21"/>
  <c r="O14" i="21"/>
  <c r="O16" i="21"/>
  <c r="O17" i="21"/>
  <c r="O18" i="21"/>
  <c r="O19" i="21"/>
  <c r="O20" i="21"/>
  <c r="O21" i="21"/>
  <c r="O22" i="21"/>
  <c r="O23" i="21"/>
  <c r="O24" i="21"/>
  <c r="O25" i="21"/>
  <c r="O10" i="21"/>
  <c r="K11" i="21"/>
  <c r="K14" i="21"/>
  <c r="K16" i="21"/>
  <c r="K17" i="21"/>
  <c r="K18" i="21"/>
  <c r="K19" i="21"/>
  <c r="K20" i="21"/>
  <c r="K21" i="21"/>
  <c r="K22" i="21"/>
  <c r="K23" i="21"/>
  <c r="K24" i="21"/>
  <c r="K25" i="21"/>
  <c r="K10" i="21"/>
  <c r="G11" i="21"/>
  <c r="G13" i="21"/>
  <c r="G12" i="21" s="1"/>
  <c r="G14" i="21"/>
  <c r="G16" i="21"/>
  <c r="G19" i="21"/>
  <c r="G20" i="21"/>
  <c r="G15" i="21" s="1"/>
  <c r="G17" i="21"/>
  <c r="G18" i="21"/>
  <c r="G21" i="21"/>
  <c r="G22" i="21"/>
  <c r="G23" i="21"/>
  <c r="G24" i="21"/>
  <c r="G25" i="21"/>
  <c r="G10" i="21"/>
  <c r="F38" i="12"/>
  <c r="F12" i="12"/>
  <c r="F15" i="12"/>
  <c r="F24" i="12"/>
  <c r="F32" i="12"/>
  <c r="G38" i="12"/>
  <c r="D38" i="12" s="1"/>
  <c r="H38" i="12"/>
  <c r="J38" i="12"/>
  <c r="K38" i="12"/>
  <c r="L38" i="12"/>
  <c r="M38" i="12"/>
  <c r="N38" i="12"/>
  <c r="O38" i="12"/>
  <c r="E38" i="12"/>
  <c r="G32" i="12"/>
  <c r="H32" i="12"/>
  <c r="J32" i="12"/>
  <c r="K32" i="12"/>
  <c r="L32" i="12"/>
  <c r="M32" i="12"/>
  <c r="N32" i="12"/>
  <c r="O32" i="12"/>
  <c r="E32" i="12"/>
  <c r="G24" i="12"/>
  <c r="H24" i="12"/>
  <c r="J24" i="12"/>
  <c r="K24" i="12"/>
  <c r="L24" i="12"/>
  <c r="M24" i="12"/>
  <c r="N24" i="12"/>
  <c r="O24" i="12"/>
  <c r="E24" i="12"/>
  <c r="G15" i="12"/>
  <c r="D15" i="12" s="1"/>
  <c r="H15" i="12"/>
  <c r="J15" i="12"/>
  <c r="K15" i="12"/>
  <c r="L15" i="12"/>
  <c r="M15" i="12"/>
  <c r="N15" i="12"/>
  <c r="N44" i="12" s="1"/>
  <c r="O15" i="12"/>
  <c r="E15" i="12"/>
  <c r="G12" i="12"/>
  <c r="H12" i="12"/>
  <c r="J12" i="12"/>
  <c r="K12" i="12"/>
  <c r="L12" i="12"/>
  <c r="M12" i="12"/>
  <c r="N12" i="12"/>
  <c r="O12" i="12"/>
  <c r="E12" i="12"/>
  <c r="I11" i="12"/>
  <c r="I13" i="12"/>
  <c r="I14" i="12"/>
  <c r="I16" i="12"/>
  <c r="I17" i="12"/>
  <c r="I18" i="12"/>
  <c r="I19" i="12"/>
  <c r="I20" i="12"/>
  <c r="D20" i="12"/>
  <c r="C20" i="12"/>
  <c r="I21" i="12"/>
  <c r="I22" i="12"/>
  <c r="I23" i="12"/>
  <c r="I25" i="12"/>
  <c r="I26" i="12"/>
  <c r="I27" i="12"/>
  <c r="I28" i="12"/>
  <c r="I29" i="12"/>
  <c r="I30" i="12"/>
  <c r="I31" i="12"/>
  <c r="I33" i="12"/>
  <c r="I34" i="12"/>
  <c r="I35" i="12"/>
  <c r="D35" i="12"/>
  <c r="C35" i="12" s="1"/>
  <c r="I36" i="12"/>
  <c r="C36" i="12" s="1"/>
  <c r="I37" i="12"/>
  <c r="I39" i="12"/>
  <c r="C39" i="12" s="1"/>
  <c r="D39" i="12"/>
  <c r="I40" i="12"/>
  <c r="I41" i="12"/>
  <c r="I42" i="12"/>
  <c r="I43" i="12"/>
  <c r="I10" i="12"/>
  <c r="D10" i="12"/>
  <c r="D11" i="12"/>
  <c r="D13" i="12"/>
  <c r="D14" i="12"/>
  <c r="D16" i="12"/>
  <c r="C16" i="12" s="1"/>
  <c r="D17" i="12"/>
  <c r="D18" i="12"/>
  <c r="C18" i="12" s="1"/>
  <c r="D19" i="12"/>
  <c r="C19" i="12"/>
  <c r="D21" i="12"/>
  <c r="C21" i="12"/>
  <c r="D22" i="12"/>
  <c r="D23" i="12"/>
  <c r="D25" i="12"/>
  <c r="D26" i="12"/>
  <c r="C26" i="12" s="1"/>
  <c r="D27" i="12"/>
  <c r="C27" i="12" s="1"/>
  <c r="D28" i="12"/>
  <c r="C28" i="12" s="1"/>
  <c r="D29" i="12"/>
  <c r="D30" i="12"/>
  <c r="D31" i="12"/>
  <c r="C31" i="12" s="1"/>
  <c r="D33" i="12"/>
  <c r="D34" i="12"/>
  <c r="D36" i="12"/>
  <c r="D37" i="12"/>
  <c r="C37" i="12" s="1"/>
  <c r="D40" i="12"/>
  <c r="C40" i="12" s="1"/>
  <c r="D41" i="12"/>
  <c r="C41" i="12" s="1"/>
  <c r="D42" i="12"/>
  <c r="D43" i="12"/>
  <c r="C43" i="12" s="1"/>
  <c r="C11" i="12"/>
  <c r="F11" i="11"/>
  <c r="F21" i="11"/>
  <c r="J11" i="11"/>
  <c r="J21" i="11"/>
  <c r="J27" i="11" s="1"/>
  <c r="N11" i="11"/>
  <c r="N21" i="11"/>
  <c r="E21" i="11"/>
  <c r="G21" i="11"/>
  <c r="H21" i="11"/>
  <c r="I21" i="11"/>
  <c r="K21" i="11"/>
  <c r="K11" i="11"/>
  <c r="K27" i="11"/>
  <c r="L21" i="11"/>
  <c r="M21" i="11"/>
  <c r="D21" i="11"/>
  <c r="E11" i="11"/>
  <c r="G11" i="11"/>
  <c r="G27" i="11" s="1"/>
  <c r="H11" i="11"/>
  <c r="I11" i="11"/>
  <c r="I27" i="11" s="1"/>
  <c r="L11" i="11"/>
  <c r="L27" i="11"/>
  <c r="M11" i="11"/>
  <c r="D11" i="11"/>
  <c r="D27" i="11" s="1"/>
  <c r="AC11" i="20"/>
  <c r="AC12" i="20"/>
  <c r="AC13" i="20"/>
  <c r="AC14" i="20"/>
  <c r="AC15" i="20"/>
  <c r="AC16" i="20"/>
  <c r="AC17" i="20"/>
  <c r="AC18" i="20"/>
  <c r="AC19" i="20"/>
  <c r="AC20" i="20"/>
  <c r="AC21" i="20"/>
  <c r="AC23" i="20"/>
  <c r="AC24" i="20"/>
  <c r="AC25" i="20"/>
  <c r="AC26" i="20"/>
  <c r="AC27" i="20"/>
  <c r="AC28" i="20"/>
  <c r="AC30" i="20"/>
  <c r="AC31" i="20"/>
  <c r="AC32" i="20"/>
  <c r="AC33" i="20"/>
  <c r="AC34" i="20"/>
  <c r="AC35" i="20"/>
  <c r="AC36" i="20"/>
  <c r="AC38" i="20"/>
  <c r="AC39" i="20"/>
  <c r="AC40" i="20"/>
  <c r="AC41" i="20"/>
  <c r="AC42" i="20"/>
  <c r="AC43" i="20"/>
  <c r="AC44" i="20"/>
  <c r="AC46" i="20"/>
  <c r="AC47" i="20"/>
  <c r="AC48" i="20"/>
  <c r="AC49" i="20"/>
  <c r="AC50" i="20"/>
  <c r="AC51" i="20"/>
  <c r="AC52" i="20"/>
  <c r="AC54" i="20"/>
  <c r="AC55" i="20"/>
  <c r="AC56" i="20"/>
  <c r="AC57" i="20"/>
  <c r="AC58" i="20"/>
  <c r="AC59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C75" i="20"/>
  <c r="AC76" i="20"/>
  <c r="AC77" i="20"/>
  <c r="AC78" i="20"/>
  <c r="AC79" i="20"/>
  <c r="AC80" i="20"/>
  <c r="AC81" i="20"/>
  <c r="AC82" i="20"/>
  <c r="AC83" i="20"/>
  <c r="AC84" i="20"/>
  <c r="AC85" i="20"/>
  <c r="AC86" i="20"/>
  <c r="AC87" i="20"/>
  <c r="AC88" i="20"/>
  <c r="AC90" i="20"/>
  <c r="AC91" i="20"/>
  <c r="AC92" i="20"/>
  <c r="AC93" i="20"/>
  <c r="AC94" i="20"/>
  <c r="AC95" i="20"/>
  <c r="AC96" i="20"/>
  <c r="AC97" i="20"/>
  <c r="AC98" i="20"/>
  <c r="AC99" i="20"/>
  <c r="AC101" i="20"/>
  <c r="AC102" i="20"/>
  <c r="AC103" i="20"/>
  <c r="AC104" i="20"/>
  <c r="AC105" i="20"/>
  <c r="AC106" i="20"/>
  <c r="D107" i="20"/>
  <c r="AC107" i="20" s="1"/>
  <c r="E107" i="20"/>
  <c r="AC108" i="20"/>
  <c r="AC109" i="20"/>
  <c r="AC110" i="20"/>
  <c r="AC111" i="20"/>
  <c r="AC112" i="20"/>
  <c r="AC113" i="20"/>
  <c r="AC114" i="20"/>
  <c r="AC115" i="20"/>
  <c r="AC116" i="20"/>
  <c r="AC117" i="20"/>
  <c r="AC118" i="20"/>
  <c r="AC119" i="20"/>
  <c r="AC120" i="20"/>
  <c r="AC121" i="20"/>
  <c r="AC122" i="20"/>
  <c r="AC123" i="20"/>
  <c r="AC124" i="20"/>
  <c r="AC125" i="20"/>
  <c r="AC126" i="20"/>
  <c r="AC127" i="20"/>
  <c r="AC128" i="20"/>
  <c r="AC129" i="20"/>
  <c r="AC130" i="20"/>
  <c r="AC131" i="20"/>
  <c r="AC132" i="20"/>
  <c r="AC134" i="20"/>
  <c r="AC135" i="20"/>
  <c r="AC136" i="20"/>
  <c r="AC137" i="20"/>
  <c r="AC138" i="20"/>
  <c r="AC139" i="20"/>
  <c r="AC140" i="20"/>
  <c r="AC142" i="20"/>
  <c r="AC143" i="20"/>
  <c r="D144" i="20"/>
  <c r="AC144" i="20" s="1"/>
  <c r="E144" i="20"/>
  <c r="AC145" i="20"/>
  <c r="AC146" i="20"/>
  <c r="AC147" i="20"/>
  <c r="AC148" i="20"/>
  <c r="AC149" i="20"/>
  <c r="AC151" i="20"/>
  <c r="AC152" i="20"/>
  <c r="AC153" i="20"/>
  <c r="AC154" i="20"/>
  <c r="AC155" i="20"/>
  <c r="AC156" i="20"/>
  <c r="AC157" i="20"/>
  <c r="AC158" i="20"/>
  <c r="D159" i="20"/>
  <c r="AC159" i="20" s="1"/>
  <c r="E159" i="20"/>
  <c r="AC160" i="20"/>
  <c r="AC161" i="20"/>
  <c r="AC162" i="20"/>
  <c r="AC163" i="20"/>
  <c r="AC164" i="20"/>
  <c r="AC165" i="20"/>
  <c r="AC166" i="20"/>
  <c r="AC167" i="20"/>
  <c r="AC168" i="20"/>
  <c r="AC169" i="20"/>
  <c r="AC170" i="20"/>
  <c r="AC171" i="20"/>
  <c r="AC172" i="20"/>
  <c r="AC173" i="20"/>
  <c r="AC174" i="20"/>
  <c r="AC175" i="20"/>
  <c r="AC176" i="20"/>
  <c r="AC177" i="20"/>
  <c r="AC178" i="20"/>
  <c r="AC179" i="20"/>
  <c r="AC180" i="20"/>
  <c r="AC181" i="20"/>
  <c r="AC182" i="20"/>
  <c r="AC183" i="20"/>
  <c r="AC184" i="20"/>
  <c r="AC185" i="20"/>
  <c r="AC186" i="20"/>
  <c r="AC187" i="20"/>
  <c r="AC188" i="20"/>
  <c r="AC189" i="20"/>
  <c r="AC190" i="20"/>
  <c r="AC191" i="20"/>
  <c r="AC192" i="20"/>
  <c r="AC193" i="20"/>
  <c r="AC194" i="20"/>
  <c r="AC195" i="20"/>
  <c r="AC196" i="20"/>
  <c r="AC197" i="20"/>
  <c r="AC198" i="20"/>
  <c r="AC199" i="20"/>
  <c r="D200" i="20"/>
  <c r="E200" i="20"/>
  <c r="AC200" i="20" s="1"/>
  <c r="AC201" i="20"/>
  <c r="AC202" i="20"/>
  <c r="AC203" i="20"/>
  <c r="AC204" i="20"/>
  <c r="AC205" i="20"/>
  <c r="AC206" i="20"/>
  <c r="AC207" i="20"/>
  <c r="AC208" i="20"/>
  <c r="AC209" i="20"/>
  <c r="AC210" i="20"/>
  <c r="AC211" i="20"/>
  <c r="AC212" i="20"/>
  <c r="AC213" i="20"/>
  <c r="AC215" i="20"/>
  <c r="AC216" i="20"/>
  <c r="AC217" i="20"/>
  <c r="AC218" i="20"/>
  <c r="AC219" i="20"/>
  <c r="AC220" i="20"/>
  <c r="AC222" i="20"/>
  <c r="AC223" i="20"/>
  <c r="AC224" i="20"/>
  <c r="AC225" i="20"/>
  <c r="AC226" i="20"/>
  <c r="AC227" i="20"/>
  <c r="AC229" i="20"/>
  <c r="AC230" i="20"/>
  <c r="AC231" i="20"/>
  <c r="AC232" i="20"/>
  <c r="AC233" i="20"/>
  <c r="AC234" i="20"/>
  <c r="AC235" i="20"/>
  <c r="AC236" i="20"/>
  <c r="AC237" i="20"/>
  <c r="AC238" i="20"/>
  <c r="AC239" i="20"/>
  <c r="D240" i="20"/>
  <c r="E240" i="20"/>
  <c r="AC241" i="20"/>
  <c r="AC242" i="20"/>
  <c r="AC243" i="20"/>
  <c r="AC244" i="20"/>
  <c r="AC245" i="20"/>
  <c r="AC246" i="20"/>
  <c r="AC247" i="20"/>
  <c r="AC248" i="20"/>
  <c r="AC249" i="20"/>
  <c r="AC251" i="20"/>
  <c r="AC252" i="20"/>
  <c r="AC253" i="20"/>
  <c r="AC254" i="20"/>
  <c r="AC255" i="20"/>
  <c r="AC256" i="20"/>
  <c r="AC257" i="20"/>
  <c r="AC259" i="20"/>
  <c r="AC260" i="20"/>
  <c r="AC261" i="20"/>
  <c r="AC262" i="20"/>
  <c r="AC263" i="20"/>
  <c r="AC264" i="20"/>
  <c r="AC265" i="20"/>
  <c r="AC266" i="20"/>
  <c r="AC268" i="20"/>
  <c r="AC269" i="20"/>
  <c r="AC271" i="20"/>
  <c r="AC272" i="20"/>
  <c r="AC273" i="20"/>
  <c r="AC274" i="20"/>
  <c r="AC275" i="20"/>
  <c r="AC276" i="20"/>
  <c r="AC277" i="20"/>
  <c r="AC278" i="20"/>
  <c r="AC279" i="20"/>
  <c r="AC280" i="20"/>
  <c r="AC281" i="20"/>
  <c r="AC282" i="20"/>
  <c r="AC283" i="20"/>
  <c r="AC10" i="20"/>
  <c r="E270" i="20"/>
  <c r="F270" i="20"/>
  <c r="G270" i="20"/>
  <c r="H270" i="20"/>
  <c r="I270" i="20"/>
  <c r="J270" i="20"/>
  <c r="K270" i="20"/>
  <c r="L270" i="20"/>
  <c r="M270" i="20"/>
  <c r="N270" i="20"/>
  <c r="O270" i="20"/>
  <c r="P270" i="20"/>
  <c r="Q270" i="20"/>
  <c r="R270" i="20"/>
  <c r="S270" i="20"/>
  <c r="T270" i="20"/>
  <c r="U270" i="20"/>
  <c r="V270" i="20"/>
  <c r="W270" i="20"/>
  <c r="X270" i="20"/>
  <c r="Y270" i="20"/>
  <c r="Z270" i="20"/>
  <c r="AA270" i="20"/>
  <c r="D270" i="20"/>
  <c r="AC270" i="20" s="1"/>
  <c r="E267" i="20"/>
  <c r="F267" i="20"/>
  <c r="G267" i="20"/>
  <c r="H267" i="20"/>
  <c r="I267" i="20"/>
  <c r="J267" i="20"/>
  <c r="K267" i="20"/>
  <c r="K22" i="20"/>
  <c r="K29" i="20"/>
  <c r="K37" i="20"/>
  <c r="K53" i="20"/>
  <c r="K60" i="20"/>
  <c r="K45" i="20"/>
  <c r="K74" i="20"/>
  <c r="K89" i="20"/>
  <c r="K100" i="20"/>
  <c r="K107" i="20"/>
  <c r="K133" i="20"/>
  <c r="K141" i="20"/>
  <c r="K144" i="20"/>
  <c r="K150" i="20"/>
  <c r="K159" i="20"/>
  <c r="K200" i="20"/>
  <c r="K214" i="20"/>
  <c r="K221" i="20"/>
  <c r="K228" i="20"/>
  <c r="K240" i="20"/>
  <c r="K250" i="20"/>
  <c r="K258" i="20"/>
  <c r="L267" i="20"/>
  <c r="M267" i="20"/>
  <c r="N267" i="20"/>
  <c r="O267" i="20"/>
  <c r="P267" i="20"/>
  <c r="Q267" i="20"/>
  <c r="R267" i="20"/>
  <c r="S267" i="20"/>
  <c r="T267" i="20"/>
  <c r="U267" i="20"/>
  <c r="V267" i="20"/>
  <c r="W267" i="20"/>
  <c r="X267" i="20"/>
  <c r="Y267" i="20"/>
  <c r="Z267" i="20"/>
  <c r="AA267" i="20"/>
  <c r="AA22" i="20"/>
  <c r="AA29" i="20"/>
  <c r="AA37" i="20"/>
  <c r="AA53" i="20"/>
  <c r="AA60" i="20"/>
  <c r="AA45" i="20"/>
  <c r="AA74" i="20"/>
  <c r="AA89" i="20"/>
  <c r="AA100" i="20"/>
  <c r="AA107" i="20"/>
  <c r="AA133" i="20"/>
  <c r="AA141" i="20"/>
  <c r="AA144" i="20"/>
  <c r="AA150" i="20"/>
  <c r="AA159" i="20"/>
  <c r="AA200" i="20"/>
  <c r="AA214" i="20"/>
  <c r="AA221" i="20"/>
  <c r="AA228" i="20"/>
  <c r="AA240" i="20"/>
  <c r="AA250" i="20"/>
  <c r="AA258" i="20"/>
  <c r="D267" i="20"/>
  <c r="AC267" i="20" s="1"/>
  <c r="E258" i="20"/>
  <c r="F258" i="20"/>
  <c r="G258" i="20"/>
  <c r="H258" i="20"/>
  <c r="I258" i="20"/>
  <c r="J258" i="20"/>
  <c r="L258" i="20"/>
  <c r="M258" i="20"/>
  <c r="N258" i="20"/>
  <c r="O258" i="20"/>
  <c r="P258" i="20"/>
  <c r="Q258" i="20"/>
  <c r="R258" i="20"/>
  <c r="S258" i="20"/>
  <c r="T258" i="20"/>
  <c r="U258" i="20"/>
  <c r="V258" i="20"/>
  <c r="W258" i="20"/>
  <c r="X258" i="20"/>
  <c r="Y258" i="20"/>
  <c r="Z258" i="20"/>
  <c r="D258" i="20"/>
  <c r="E250" i="20"/>
  <c r="F250" i="20"/>
  <c r="G250" i="20"/>
  <c r="H250" i="20"/>
  <c r="I250" i="20"/>
  <c r="J250" i="20"/>
  <c r="L250" i="20"/>
  <c r="M250" i="20"/>
  <c r="N250" i="20"/>
  <c r="O250" i="20"/>
  <c r="P250" i="20"/>
  <c r="Q250" i="20"/>
  <c r="R250" i="20"/>
  <c r="S250" i="20"/>
  <c r="T250" i="20"/>
  <c r="U250" i="20"/>
  <c r="V250" i="20"/>
  <c r="W250" i="20"/>
  <c r="X250" i="20"/>
  <c r="Y250" i="20"/>
  <c r="Z250" i="20"/>
  <c r="D250" i="20"/>
  <c r="AC250" i="20"/>
  <c r="F240" i="20"/>
  <c r="G240" i="20"/>
  <c r="H240" i="20"/>
  <c r="I240" i="20"/>
  <c r="J240" i="20"/>
  <c r="L240" i="20"/>
  <c r="M240" i="20"/>
  <c r="N240" i="20"/>
  <c r="O240" i="20"/>
  <c r="P240" i="20"/>
  <c r="Q240" i="20"/>
  <c r="R240" i="20"/>
  <c r="S240" i="20"/>
  <c r="T240" i="20"/>
  <c r="U240" i="20"/>
  <c r="V240" i="20"/>
  <c r="W240" i="20"/>
  <c r="X240" i="20"/>
  <c r="Y240" i="20"/>
  <c r="Z240" i="20"/>
  <c r="E228" i="20"/>
  <c r="F228" i="20"/>
  <c r="G228" i="20"/>
  <c r="H228" i="20"/>
  <c r="I228" i="20"/>
  <c r="J228" i="20"/>
  <c r="L228" i="20"/>
  <c r="M228" i="20"/>
  <c r="N228" i="20"/>
  <c r="O228" i="20"/>
  <c r="P228" i="20"/>
  <c r="Q228" i="20"/>
  <c r="R228" i="20"/>
  <c r="S228" i="20"/>
  <c r="T228" i="20"/>
  <c r="U228" i="20"/>
  <c r="V228" i="20"/>
  <c r="W228" i="20"/>
  <c r="X228" i="20"/>
  <c r="Y228" i="20"/>
  <c r="Z228" i="20"/>
  <c r="D228" i="20"/>
  <c r="AC228" i="20" s="1"/>
  <c r="E221" i="20"/>
  <c r="F221" i="20"/>
  <c r="G221" i="20"/>
  <c r="H221" i="20"/>
  <c r="I221" i="20"/>
  <c r="J221" i="20"/>
  <c r="L221" i="20"/>
  <c r="M221" i="20"/>
  <c r="N221" i="20"/>
  <c r="O221" i="20"/>
  <c r="P221" i="20"/>
  <c r="Q221" i="20"/>
  <c r="R221" i="20"/>
  <c r="S221" i="20"/>
  <c r="T221" i="20"/>
  <c r="U221" i="20"/>
  <c r="V221" i="20"/>
  <c r="W221" i="20"/>
  <c r="X221" i="20"/>
  <c r="Y221" i="20"/>
  <c r="Z221" i="20"/>
  <c r="D221" i="20"/>
  <c r="E214" i="20"/>
  <c r="F214" i="20"/>
  <c r="G214" i="20"/>
  <c r="H214" i="20"/>
  <c r="I214" i="20"/>
  <c r="J214" i="20"/>
  <c r="L214" i="20"/>
  <c r="M214" i="20"/>
  <c r="N214" i="20"/>
  <c r="O214" i="20"/>
  <c r="P214" i="20"/>
  <c r="Q214" i="20"/>
  <c r="R214" i="20"/>
  <c r="S214" i="20"/>
  <c r="T214" i="20"/>
  <c r="U214" i="20"/>
  <c r="V214" i="20"/>
  <c r="W214" i="20"/>
  <c r="X214" i="20"/>
  <c r="Y214" i="20"/>
  <c r="Z214" i="20"/>
  <c r="D214" i="20"/>
  <c r="F200" i="20"/>
  <c r="G200" i="20"/>
  <c r="H200" i="20"/>
  <c r="I200" i="20"/>
  <c r="J200" i="20"/>
  <c r="L200" i="20"/>
  <c r="M200" i="20"/>
  <c r="N200" i="20"/>
  <c r="O200" i="20"/>
  <c r="P200" i="20"/>
  <c r="Q200" i="20"/>
  <c r="R200" i="20"/>
  <c r="S200" i="20"/>
  <c r="T200" i="20"/>
  <c r="U200" i="20"/>
  <c r="V200" i="20"/>
  <c r="W200" i="20"/>
  <c r="X200" i="20"/>
  <c r="Y200" i="20"/>
  <c r="Z200" i="20"/>
  <c r="F159" i="20"/>
  <c r="G159" i="20"/>
  <c r="H159" i="20"/>
  <c r="I159" i="20"/>
  <c r="J159" i="20"/>
  <c r="L159" i="20"/>
  <c r="M159" i="20"/>
  <c r="N159" i="20"/>
  <c r="O159" i="20"/>
  <c r="P159" i="20"/>
  <c r="Q159" i="20"/>
  <c r="R159" i="20"/>
  <c r="S159" i="20"/>
  <c r="T159" i="20"/>
  <c r="U159" i="20"/>
  <c r="V159" i="20"/>
  <c r="W159" i="20"/>
  <c r="X159" i="20"/>
  <c r="Y159" i="20"/>
  <c r="Z159" i="20"/>
  <c r="E150" i="20"/>
  <c r="AC150" i="20" s="1"/>
  <c r="F150" i="20"/>
  <c r="G150" i="20"/>
  <c r="H150" i="20"/>
  <c r="I150" i="20"/>
  <c r="J150" i="20"/>
  <c r="L150" i="20"/>
  <c r="M150" i="20"/>
  <c r="N150" i="20"/>
  <c r="O150" i="20"/>
  <c r="P150" i="20"/>
  <c r="Q150" i="20"/>
  <c r="R150" i="20"/>
  <c r="S150" i="20"/>
  <c r="T150" i="20"/>
  <c r="U150" i="20"/>
  <c r="V150" i="20"/>
  <c r="W150" i="20"/>
  <c r="X150" i="20"/>
  <c r="Y150" i="20"/>
  <c r="Z150" i="20"/>
  <c r="D150" i="20"/>
  <c r="F144" i="20"/>
  <c r="G144" i="20"/>
  <c r="G284" i="20" s="1"/>
  <c r="H144" i="20"/>
  <c r="I144" i="20"/>
  <c r="J144" i="20"/>
  <c r="L144" i="20"/>
  <c r="M144" i="20"/>
  <c r="N144" i="20"/>
  <c r="O144" i="20"/>
  <c r="P144" i="20"/>
  <c r="P284" i="20" s="1"/>
  <c r="Q144" i="20"/>
  <c r="R144" i="20"/>
  <c r="S144" i="20"/>
  <c r="T144" i="20"/>
  <c r="U144" i="20"/>
  <c r="V144" i="20"/>
  <c r="W144" i="20"/>
  <c r="X144" i="20"/>
  <c r="X284" i="20" s="1"/>
  <c r="Y144" i="20"/>
  <c r="Z144" i="20"/>
  <c r="E141" i="20"/>
  <c r="F141" i="20"/>
  <c r="G141" i="20"/>
  <c r="H141" i="20"/>
  <c r="I141" i="20"/>
  <c r="J141" i="20"/>
  <c r="L141" i="20"/>
  <c r="M141" i="20"/>
  <c r="N141" i="20"/>
  <c r="O141" i="20"/>
  <c r="P141" i="20"/>
  <c r="Q141" i="20"/>
  <c r="R141" i="20"/>
  <c r="S141" i="20"/>
  <c r="S284" i="20" s="1"/>
  <c r="T141" i="20"/>
  <c r="U141" i="20"/>
  <c r="V141" i="20"/>
  <c r="W141" i="20"/>
  <c r="X141" i="20"/>
  <c r="Y141" i="20"/>
  <c r="Z141" i="20"/>
  <c r="D141" i="20"/>
  <c r="AC141" i="20" s="1"/>
  <c r="E133" i="20"/>
  <c r="F133" i="20"/>
  <c r="G133" i="20"/>
  <c r="H133" i="20"/>
  <c r="H284" i="20" s="1"/>
  <c r="I133" i="20"/>
  <c r="J133" i="20"/>
  <c r="L133" i="20"/>
  <c r="M133" i="20"/>
  <c r="N133" i="20"/>
  <c r="O133" i="20"/>
  <c r="P133" i="20"/>
  <c r="Q133" i="20"/>
  <c r="R133" i="20"/>
  <c r="S133" i="20"/>
  <c r="T133" i="20"/>
  <c r="U133" i="20"/>
  <c r="V133" i="20"/>
  <c r="W133" i="20"/>
  <c r="X133" i="20"/>
  <c r="Y133" i="20"/>
  <c r="Z133" i="20"/>
  <c r="D133" i="20"/>
  <c r="F107" i="20"/>
  <c r="G107" i="20"/>
  <c r="H107" i="20"/>
  <c r="I107" i="20"/>
  <c r="J107" i="20"/>
  <c r="L107" i="20"/>
  <c r="M107" i="20"/>
  <c r="N107" i="20"/>
  <c r="O107" i="20"/>
  <c r="P107" i="20"/>
  <c r="Q107" i="20"/>
  <c r="R107" i="20"/>
  <c r="S107" i="20"/>
  <c r="T107" i="20"/>
  <c r="U107" i="20"/>
  <c r="V107" i="20"/>
  <c r="W107" i="20"/>
  <c r="X107" i="20"/>
  <c r="Y107" i="20"/>
  <c r="Z107" i="20"/>
  <c r="E100" i="20"/>
  <c r="AC100" i="20" s="1"/>
  <c r="F100" i="20"/>
  <c r="G100" i="20"/>
  <c r="H100" i="20"/>
  <c r="I100" i="20"/>
  <c r="J100" i="20"/>
  <c r="L100" i="20"/>
  <c r="M100" i="20"/>
  <c r="N100" i="20"/>
  <c r="O100" i="20"/>
  <c r="P100" i="20"/>
  <c r="Q100" i="20"/>
  <c r="R100" i="20"/>
  <c r="S100" i="20"/>
  <c r="T100" i="20"/>
  <c r="U100" i="20"/>
  <c r="V100" i="20"/>
  <c r="W100" i="20"/>
  <c r="X100" i="20"/>
  <c r="Y100" i="20"/>
  <c r="Z100" i="20"/>
  <c r="D100" i="20"/>
  <c r="E89" i="20"/>
  <c r="F89" i="20"/>
  <c r="G89" i="20"/>
  <c r="H89" i="20"/>
  <c r="I89" i="20"/>
  <c r="J89" i="20"/>
  <c r="L89" i="20"/>
  <c r="M89" i="20"/>
  <c r="N89" i="20"/>
  <c r="O89" i="20"/>
  <c r="P89" i="20"/>
  <c r="Q89" i="20"/>
  <c r="R89" i="20"/>
  <c r="S89" i="20"/>
  <c r="T89" i="20"/>
  <c r="U89" i="20"/>
  <c r="V89" i="20"/>
  <c r="W89" i="20"/>
  <c r="X89" i="20"/>
  <c r="Y89" i="20"/>
  <c r="Z89" i="20"/>
  <c r="D89" i="20"/>
  <c r="AC89" i="20" s="1"/>
  <c r="E74" i="20"/>
  <c r="F74" i="20"/>
  <c r="G74" i="20"/>
  <c r="H74" i="20"/>
  <c r="I74" i="20"/>
  <c r="J74" i="20"/>
  <c r="L74" i="20"/>
  <c r="M74" i="20"/>
  <c r="N74" i="20"/>
  <c r="O74" i="20"/>
  <c r="P74" i="20"/>
  <c r="Q74" i="20"/>
  <c r="R74" i="20"/>
  <c r="S74" i="20"/>
  <c r="T74" i="20"/>
  <c r="U74" i="20"/>
  <c r="V74" i="20"/>
  <c r="W74" i="20"/>
  <c r="X74" i="20"/>
  <c r="Y74" i="20"/>
  <c r="Z74" i="20"/>
  <c r="D74" i="20"/>
  <c r="AC74" i="20"/>
  <c r="E60" i="20"/>
  <c r="F60" i="20"/>
  <c r="G60" i="20"/>
  <c r="H60" i="20"/>
  <c r="I60" i="20"/>
  <c r="J60" i="20"/>
  <c r="L60" i="20"/>
  <c r="M60" i="20"/>
  <c r="N60" i="20"/>
  <c r="O60" i="20"/>
  <c r="P60" i="20"/>
  <c r="Q60" i="20"/>
  <c r="R60" i="20"/>
  <c r="S60" i="20"/>
  <c r="T60" i="20"/>
  <c r="U60" i="20"/>
  <c r="V60" i="20"/>
  <c r="W60" i="20"/>
  <c r="X60" i="20"/>
  <c r="Y60" i="20"/>
  <c r="Z60" i="20"/>
  <c r="D60" i="20"/>
  <c r="E53" i="20"/>
  <c r="F53" i="20"/>
  <c r="G53" i="20"/>
  <c r="H53" i="20"/>
  <c r="I53" i="20"/>
  <c r="J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Z53" i="20"/>
  <c r="D53" i="20"/>
  <c r="E45" i="20"/>
  <c r="AC45" i="20" s="1"/>
  <c r="F45" i="20"/>
  <c r="G45" i="20"/>
  <c r="H45" i="20"/>
  <c r="I45" i="20"/>
  <c r="J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Z45" i="20"/>
  <c r="D45" i="20"/>
  <c r="E37" i="20"/>
  <c r="F37" i="20"/>
  <c r="G37" i="20"/>
  <c r="H37" i="20"/>
  <c r="I37" i="20"/>
  <c r="J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Z37" i="20"/>
  <c r="D37" i="20"/>
  <c r="AC37" i="20" s="1"/>
  <c r="E29" i="20"/>
  <c r="F29" i="20"/>
  <c r="G29" i="20"/>
  <c r="H29" i="20"/>
  <c r="I29" i="20"/>
  <c r="J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D29" i="20"/>
  <c r="AC29" i="20" s="1"/>
  <c r="E22" i="20"/>
  <c r="F22" i="20"/>
  <c r="G22" i="20"/>
  <c r="H22" i="20"/>
  <c r="I22" i="20"/>
  <c r="J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D22" i="20"/>
  <c r="BJ11" i="9"/>
  <c r="BJ12" i="9"/>
  <c r="BJ13" i="9"/>
  <c r="BJ14" i="9"/>
  <c r="BJ15" i="9"/>
  <c r="BJ16" i="9"/>
  <c r="BJ17" i="9"/>
  <c r="BJ18" i="9"/>
  <c r="BJ19" i="9"/>
  <c r="BJ20" i="9"/>
  <c r="BJ21" i="9"/>
  <c r="BJ23" i="9"/>
  <c r="BJ24" i="9"/>
  <c r="BJ25" i="9"/>
  <c r="BJ26" i="9"/>
  <c r="BJ27" i="9"/>
  <c r="BJ28" i="9"/>
  <c r="BJ30" i="9"/>
  <c r="BJ31" i="9"/>
  <c r="BJ32" i="9"/>
  <c r="BJ33" i="9"/>
  <c r="BJ34" i="9"/>
  <c r="BJ35" i="9"/>
  <c r="BJ36" i="9"/>
  <c r="BJ38" i="9"/>
  <c r="BJ39" i="9"/>
  <c r="BJ40" i="9"/>
  <c r="BJ41" i="9"/>
  <c r="BJ42" i="9"/>
  <c r="BJ43" i="9"/>
  <c r="BJ44" i="9"/>
  <c r="BJ46" i="9"/>
  <c r="BJ47" i="9"/>
  <c r="BJ48" i="9"/>
  <c r="BJ49" i="9"/>
  <c r="BJ50" i="9"/>
  <c r="BJ51" i="9"/>
  <c r="BJ52" i="9"/>
  <c r="BJ54" i="9"/>
  <c r="BJ55" i="9"/>
  <c r="BJ56" i="9"/>
  <c r="BJ57" i="9"/>
  <c r="BJ58" i="9"/>
  <c r="BJ59" i="9"/>
  <c r="BJ61" i="9"/>
  <c r="BJ62" i="9"/>
  <c r="BJ63" i="9"/>
  <c r="BJ64" i="9"/>
  <c r="BJ65" i="9"/>
  <c r="BJ66" i="9"/>
  <c r="BJ67" i="9"/>
  <c r="BJ68" i="9"/>
  <c r="BJ69" i="9"/>
  <c r="BJ70" i="9"/>
  <c r="BJ71" i="9"/>
  <c r="BJ72" i="9"/>
  <c r="BJ73" i="9"/>
  <c r="BJ75" i="9"/>
  <c r="BJ76" i="9"/>
  <c r="BJ77" i="9"/>
  <c r="BJ78" i="9"/>
  <c r="BJ79" i="9"/>
  <c r="BJ80" i="9"/>
  <c r="BJ81" i="9"/>
  <c r="BJ82" i="9"/>
  <c r="BJ83" i="9"/>
  <c r="BJ84" i="9"/>
  <c r="BJ85" i="9"/>
  <c r="BJ86" i="9"/>
  <c r="BJ87" i="9"/>
  <c r="BJ88" i="9"/>
  <c r="BJ90" i="9"/>
  <c r="BJ91" i="9"/>
  <c r="BJ92" i="9"/>
  <c r="BJ93" i="9"/>
  <c r="BJ94" i="9"/>
  <c r="BJ95" i="9"/>
  <c r="BJ96" i="9"/>
  <c r="BJ97" i="9"/>
  <c r="BJ98" i="9"/>
  <c r="BJ99" i="9"/>
  <c r="BJ101" i="9"/>
  <c r="BJ102" i="9"/>
  <c r="BJ103" i="9"/>
  <c r="BJ104" i="9"/>
  <c r="BJ105" i="9"/>
  <c r="BJ106" i="9"/>
  <c r="BJ108" i="9"/>
  <c r="BJ109" i="9"/>
  <c r="BJ110" i="9"/>
  <c r="BJ111" i="9"/>
  <c r="BJ112" i="9"/>
  <c r="BJ113" i="9"/>
  <c r="BJ114" i="9"/>
  <c r="BJ115" i="9"/>
  <c r="BJ116" i="9"/>
  <c r="BJ117" i="9"/>
  <c r="BJ118" i="9"/>
  <c r="BJ119" i="9"/>
  <c r="BJ120" i="9"/>
  <c r="BJ121" i="9"/>
  <c r="BJ122" i="9"/>
  <c r="BJ123" i="9"/>
  <c r="BJ124" i="9"/>
  <c r="BJ125" i="9"/>
  <c r="BJ126" i="9"/>
  <c r="BJ127" i="9"/>
  <c r="BJ128" i="9"/>
  <c r="BJ129" i="9"/>
  <c r="BJ130" i="9"/>
  <c r="BJ131" i="9"/>
  <c r="BJ132" i="9"/>
  <c r="BJ134" i="9"/>
  <c r="BJ135" i="9"/>
  <c r="BJ136" i="9"/>
  <c r="BJ137" i="9"/>
  <c r="BJ138" i="9"/>
  <c r="BJ139" i="9"/>
  <c r="BJ140" i="9"/>
  <c r="BJ142" i="9"/>
  <c r="BJ143" i="9"/>
  <c r="BJ145" i="9"/>
  <c r="BJ146" i="9"/>
  <c r="BJ147" i="9"/>
  <c r="BJ148" i="9"/>
  <c r="BJ149" i="9"/>
  <c r="BJ151" i="9"/>
  <c r="BJ152" i="9"/>
  <c r="BJ153" i="9"/>
  <c r="BJ154" i="9"/>
  <c r="BJ155" i="9"/>
  <c r="BJ156" i="9"/>
  <c r="BJ157" i="9"/>
  <c r="BJ158" i="9"/>
  <c r="BJ160" i="9"/>
  <c r="BJ161" i="9"/>
  <c r="BJ162" i="9"/>
  <c r="BJ163" i="9"/>
  <c r="BJ164" i="9"/>
  <c r="BJ165" i="9"/>
  <c r="BJ166" i="9"/>
  <c r="BJ167" i="9"/>
  <c r="BJ168" i="9"/>
  <c r="BJ169" i="9"/>
  <c r="BJ170" i="9"/>
  <c r="BJ171" i="9"/>
  <c r="BJ172" i="9"/>
  <c r="BJ173" i="9"/>
  <c r="BJ174" i="9"/>
  <c r="BJ175" i="9"/>
  <c r="BJ176" i="9"/>
  <c r="BJ177" i="9"/>
  <c r="BJ178" i="9"/>
  <c r="BJ179" i="9"/>
  <c r="BJ180" i="9"/>
  <c r="BJ181" i="9"/>
  <c r="BJ182" i="9"/>
  <c r="BJ183" i="9"/>
  <c r="BJ184" i="9"/>
  <c r="BJ185" i="9"/>
  <c r="BJ186" i="9"/>
  <c r="BJ187" i="9"/>
  <c r="BJ188" i="9"/>
  <c r="BJ189" i="9"/>
  <c r="BJ190" i="9"/>
  <c r="BJ191" i="9"/>
  <c r="BJ192" i="9"/>
  <c r="BJ193" i="9"/>
  <c r="BJ194" i="9"/>
  <c r="BJ195" i="9"/>
  <c r="BJ196" i="9"/>
  <c r="BJ197" i="9"/>
  <c r="BJ198" i="9"/>
  <c r="BJ199" i="9"/>
  <c r="BJ201" i="9"/>
  <c r="BJ202" i="9"/>
  <c r="BJ203" i="9"/>
  <c r="BJ204" i="9"/>
  <c r="BJ205" i="9"/>
  <c r="BJ206" i="9"/>
  <c r="BJ207" i="9"/>
  <c r="BJ208" i="9"/>
  <c r="BJ209" i="9"/>
  <c r="BJ210" i="9"/>
  <c r="BJ211" i="9"/>
  <c r="BJ212" i="9"/>
  <c r="BJ213" i="9"/>
  <c r="BJ215" i="9"/>
  <c r="BJ216" i="9"/>
  <c r="BJ217" i="9"/>
  <c r="BJ218" i="9"/>
  <c r="BJ219" i="9"/>
  <c r="BJ220" i="9"/>
  <c r="BJ222" i="9"/>
  <c r="BJ223" i="9"/>
  <c r="BJ224" i="9"/>
  <c r="BJ225" i="9"/>
  <c r="BJ226" i="9"/>
  <c r="BJ227" i="9"/>
  <c r="BJ229" i="9"/>
  <c r="BJ230" i="9"/>
  <c r="BJ231" i="9"/>
  <c r="BJ232" i="9"/>
  <c r="BJ233" i="9"/>
  <c r="BJ234" i="9"/>
  <c r="BJ235" i="9"/>
  <c r="BJ236" i="9"/>
  <c r="BJ237" i="9"/>
  <c r="BJ238" i="9"/>
  <c r="BJ239" i="9"/>
  <c r="BJ241" i="9"/>
  <c r="BJ242" i="9"/>
  <c r="BJ243" i="9"/>
  <c r="BJ244" i="9"/>
  <c r="BJ245" i="9"/>
  <c r="BJ246" i="9"/>
  <c r="BJ247" i="9"/>
  <c r="BJ248" i="9"/>
  <c r="BJ249" i="9"/>
  <c r="BJ251" i="9"/>
  <c r="BJ252" i="9"/>
  <c r="BJ253" i="9"/>
  <c r="BJ254" i="9"/>
  <c r="BJ255" i="9"/>
  <c r="BJ256" i="9"/>
  <c r="BJ257" i="9"/>
  <c r="BJ259" i="9"/>
  <c r="BJ260" i="9"/>
  <c r="BJ261" i="9"/>
  <c r="BJ262" i="9"/>
  <c r="BJ263" i="9"/>
  <c r="BJ264" i="9"/>
  <c r="BJ265" i="9"/>
  <c r="BJ266" i="9"/>
  <c r="BJ268" i="9"/>
  <c r="BJ269" i="9"/>
  <c r="BJ271" i="9"/>
  <c r="BJ272" i="9"/>
  <c r="BJ273" i="9"/>
  <c r="BJ274" i="9"/>
  <c r="BJ275" i="9"/>
  <c r="BJ276" i="9"/>
  <c r="BJ277" i="9"/>
  <c r="BJ278" i="9"/>
  <c r="BJ279" i="9"/>
  <c r="BJ280" i="9"/>
  <c r="BJ281" i="9"/>
  <c r="BJ282" i="9"/>
  <c r="BJ10" i="9"/>
  <c r="M22" i="9"/>
  <c r="M29" i="9"/>
  <c r="M37" i="9"/>
  <c r="M53" i="9"/>
  <c r="M60" i="9"/>
  <c r="M45" i="9"/>
  <c r="M74" i="9"/>
  <c r="M89" i="9"/>
  <c r="M100" i="9"/>
  <c r="M107" i="9"/>
  <c r="M133" i="9"/>
  <c r="M141" i="9"/>
  <c r="M144" i="9"/>
  <c r="M150" i="9"/>
  <c r="M159" i="9"/>
  <c r="M200" i="9"/>
  <c r="M214" i="9"/>
  <c r="M221" i="9"/>
  <c r="M228" i="9"/>
  <c r="M240" i="9"/>
  <c r="M250" i="9"/>
  <c r="M258" i="9"/>
  <c r="M267" i="9"/>
  <c r="M270" i="9"/>
  <c r="AK22" i="9"/>
  <c r="AK29" i="9"/>
  <c r="AK37" i="9"/>
  <c r="AK53" i="9"/>
  <c r="AK60" i="9"/>
  <c r="AK45" i="9"/>
  <c r="AK74" i="9"/>
  <c r="AK89" i="9"/>
  <c r="AK100" i="9"/>
  <c r="AK107" i="9"/>
  <c r="AK133" i="9"/>
  <c r="AK141" i="9"/>
  <c r="AK144" i="9"/>
  <c r="AK150" i="9"/>
  <c r="AK159" i="9"/>
  <c r="AK200" i="9"/>
  <c r="AK214" i="9"/>
  <c r="AK221" i="9"/>
  <c r="AK228" i="9"/>
  <c r="AK240" i="9"/>
  <c r="AK250" i="9"/>
  <c r="AK258" i="9"/>
  <c r="AK267" i="9"/>
  <c r="AK270" i="9"/>
  <c r="BE22" i="9"/>
  <c r="BE29" i="9"/>
  <c r="BE37" i="9"/>
  <c r="BE53" i="9"/>
  <c r="BE60" i="9"/>
  <c r="BE45" i="9"/>
  <c r="BE74" i="9"/>
  <c r="BE89" i="9"/>
  <c r="BE100" i="9"/>
  <c r="BE107" i="9"/>
  <c r="BE133" i="9"/>
  <c r="BE141" i="9"/>
  <c r="BE144" i="9"/>
  <c r="BE150" i="9"/>
  <c r="BE159" i="9"/>
  <c r="BE200" i="9"/>
  <c r="BE214" i="9"/>
  <c r="BE221" i="9"/>
  <c r="BE228" i="9"/>
  <c r="BE240" i="9"/>
  <c r="BE250" i="9"/>
  <c r="BE258" i="9"/>
  <c r="BE267" i="9"/>
  <c r="BE270" i="9"/>
  <c r="J22" i="8"/>
  <c r="J29" i="8"/>
  <c r="J37" i="8"/>
  <c r="J53" i="8"/>
  <c r="J60" i="8"/>
  <c r="J45" i="8"/>
  <c r="J74" i="8"/>
  <c r="J89" i="8"/>
  <c r="J100" i="8"/>
  <c r="J107" i="8"/>
  <c r="J133" i="8"/>
  <c r="J141" i="8"/>
  <c r="J144" i="8"/>
  <c r="J150" i="8"/>
  <c r="J159" i="8"/>
  <c r="J200" i="8"/>
  <c r="J214" i="8"/>
  <c r="J221" i="8"/>
  <c r="J228" i="8"/>
  <c r="J240" i="8"/>
  <c r="J250" i="8"/>
  <c r="J258" i="8"/>
  <c r="J267" i="8"/>
  <c r="J270" i="8"/>
  <c r="K270" i="9"/>
  <c r="L270" i="9"/>
  <c r="N270" i="9"/>
  <c r="O270" i="9"/>
  <c r="P270" i="9"/>
  <c r="Q270" i="9"/>
  <c r="R270" i="9"/>
  <c r="S270" i="9"/>
  <c r="T270" i="9"/>
  <c r="U270" i="9"/>
  <c r="V270" i="9"/>
  <c r="W270" i="9"/>
  <c r="X270" i="9"/>
  <c r="Y270" i="9"/>
  <c r="Z270" i="9"/>
  <c r="AA270" i="9"/>
  <c r="AB270" i="9"/>
  <c r="AC270" i="9"/>
  <c r="AD270" i="9"/>
  <c r="AE270" i="9"/>
  <c r="AF270" i="9"/>
  <c r="AG270" i="9"/>
  <c r="AH270" i="9"/>
  <c r="AI270" i="9"/>
  <c r="AJ270" i="9"/>
  <c r="AL270" i="9"/>
  <c r="AM270" i="9"/>
  <c r="AN270" i="9"/>
  <c r="AO270" i="9"/>
  <c r="AP270" i="9"/>
  <c r="AQ270" i="9"/>
  <c r="AR270" i="9"/>
  <c r="AS270" i="9"/>
  <c r="AT270" i="9"/>
  <c r="AU270" i="9"/>
  <c r="AV270" i="9"/>
  <c r="AW270" i="9"/>
  <c r="AX270" i="9"/>
  <c r="AY270" i="9"/>
  <c r="AZ270" i="9"/>
  <c r="BA270" i="9"/>
  <c r="BB270" i="9"/>
  <c r="BC270" i="9"/>
  <c r="BD270" i="9"/>
  <c r="BF270" i="9"/>
  <c r="BG270" i="9"/>
  <c r="J270" i="9"/>
  <c r="K267" i="9"/>
  <c r="L267" i="9"/>
  <c r="N267" i="9"/>
  <c r="O267" i="9"/>
  <c r="P267" i="9"/>
  <c r="Q267" i="9"/>
  <c r="R267" i="9"/>
  <c r="S267" i="9"/>
  <c r="T267" i="9"/>
  <c r="U267" i="9"/>
  <c r="V267" i="9"/>
  <c r="W267" i="9"/>
  <c r="X267" i="9"/>
  <c r="Y267" i="9"/>
  <c r="Z267" i="9"/>
  <c r="AA267" i="9"/>
  <c r="AB267" i="9"/>
  <c r="AC267" i="9"/>
  <c r="AD267" i="9"/>
  <c r="AE267" i="9"/>
  <c r="AF267" i="9"/>
  <c r="AP267" i="9"/>
  <c r="AU267" i="9"/>
  <c r="AZ267" i="9"/>
  <c r="AG267" i="9"/>
  <c r="AH267" i="9"/>
  <c r="AI267" i="9"/>
  <c r="AJ267" i="9"/>
  <c r="AL267" i="9"/>
  <c r="AM267" i="9"/>
  <c r="AN267" i="9"/>
  <c r="AO267" i="9"/>
  <c r="AQ267" i="9"/>
  <c r="AR267" i="9"/>
  <c r="AS267" i="9"/>
  <c r="AT267" i="9"/>
  <c r="AV267" i="9"/>
  <c r="AW267" i="9"/>
  <c r="AX267" i="9"/>
  <c r="AY267" i="9"/>
  <c r="BA267" i="9"/>
  <c r="BB267" i="9"/>
  <c r="BC267" i="9"/>
  <c r="BD267" i="9"/>
  <c r="BF267" i="9"/>
  <c r="BG267" i="9"/>
  <c r="J267" i="9"/>
  <c r="K258" i="9"/>
  <c r="L258" i="9"/>
  <c r="N258" i="9"/>
  <c r="S258" i="9"/>
  <c r="X258" i="9"/>
  <c r="AC258" i="9"/>
  <c r="AH258" i="9"/>
  <c r="AM258" i="9"/>
  <c r="AR258" i="9"/>
  <c r="AW258" i="9"/>
  <c r="BB258" i="9"/>
  <c r="BG258" i="9"/>
  <c r="O258" i="9"/>
  <c r="P258" i="9"/>
  <c r="Q258" i="9"/>
  <c r="R258" i="9"/>
  <c r="T258" i="9"/>
  <c r="U258" i="9"/>
  <c r="V258" i="9"/>
  <c r="AA258" i="9"/>
  <c r="AF258" i="9"/>
  <c r="AP258" i="9"/>
  <c r="AU258" i="9"/>
  <c r="AZ258" i="9"/>
  <c r="W258" i="9"/>
  <c r="Y258" i="9"/>
  <c r="Z258" i="9"/>
  <c r="AB258" i="9"/>
  <c r="AD258" i="9"/>
  <c r="J258" i="9"/>
  <c r="AI258" i="9"/>
  <c r="AN258" i="9"/>
  <c r="AS258" i="9"/>
  <c r="AX258" i="9"/>
  <c r="BC258" i="9"/>
  <c r="AE258" i="9"/>
  <c r="AG258" i="9"/>
  <c r="AJ258" i="9"/>
  <c r="AL258" i="9"/>
  <c r="AO258" i="9"/>
  <c r="AQ258" i="9"/>
  <c r="AT258" i="9"/>
  <c r="AV258" i="9"/>
  <c r="AY258" i="9"/>
  <c r="BA258" i="9"/>
  <c r="BD258" i="9"/>
  <c r="BF258" i="9"/>
  <c r="K250" i="9"/>
  <c r="L250" i="9"/>
  <c r="N250" i="9"/>
  <c r="O250" i="9"/>
  <c r="P250" i="9"/>
  <c r="Q250" i="9"/>
  <c r="R250" i="9"/>
  <c r="S250" i="9"/>
  <c r="T250" i="9"/>
  <c r="U250" i="9"/>
  <c r="V250" i="9"/>
  <c r="W250" i="9"/>
  <c r="X250" i="9"/>
  <c r="Y250" i="9"/>
  <c r="Z250" i="9"/>
  <c r="AA250" i="9"/>
  <c r="AB250" i="9"/>
  <c r="AC250" i="9"/>
  <c r="AD250" i="9"/>
  <c r="AE250" i="9"/>
  <c r="AF250" i="9"/>
  <c r="AG250" i="9"/>
  <c r="AH250" i="9"/>
  <c r="AI250" i="9"/>
  <c r="AJ250" i="9"/>
  <c r="AL250" i="9"/>
  <c r="AM250" i="9"/>
  <c r="AN250" i="9"/>
  <c r="AO250" i="9"/>
  <c r="AP250" i="9"/>
  <c r="AQ250" i="9"/>
  <c r="AR250" i="9"/>
  <c r="AS250" i="9"/>
  <c r="AT250" i="9"/>
  <c r="AU250" i="9"/>
  <c r="AV250" i="9"/>
  <c r="AW250" i="9"/>
  <c r="AX250" i="9"/>
  <c r="AY250" i="9"/>
  <c r="AZ250" i="9"/>
  <c r="BA250" i="9"/>
  <c r="BB250" i="9"/>
  <c r="BC250" i="9"/>
  <c r="BD250" i="9"/>
  <c r="BF250" i="9"/>
  <c r="BG250" i="9"/>
  <c r="J250" i="9"/>
  <c r="K240" i="9"/>
  <c r="L240" i="9"/>
  <c r="N240" i="9"/>
  <c r="O240" i="9"/>
  <c r="P240" i="9"/>
  <c r="Q240" i="9"/>
  <c r="R240" i="9"/>
  <c r="W240" i="9"/>
  <c r="AB240" i="9"/>
  <c r="AG240" i="9"/>
  <c r="AL240" i="9"/>
  <c r="AQ240" i="9"/>
  <c r="AV240" i="9"/>
  <c r="BA240" i="9"/>
  <c r="BF240" i="9"/>
  <c r="S240" i="9"/>
  <c r="T240" i="9"/>
  <c r="U240" i="9"/>
  <c r="V240" i="9"/>
  <c r="X240" i="9"/>
  <c r="Y240" i="9"/>
  <c r="Z240" i="9"/>
  <c r="AE240" i="9"/>
  <c r="AJ240" i="9"/>
  <c r="AO240" i="9"/>
  <c r="AT240" i="9"/>
  <c r="AY240" i="9"/>
  <c r="BD240" i="9"/>
  <c r="AA240" i="9"/>
  <c r="AC240" i="9"/>
  <c r="AD240" i="9"/>
  <c r="AF240" i="9"/>
  <c r="AH240" i="9"/>
  <c r="AI240" i="9"/>
  <c r="AM240" i="9"/>
  <c r="AN240" i="9"/>
  <c r="AP240" i="9"/>
  <c r="AR240" i="9"/>
  <c r="AS240" i="9"/>
  <c r="AU240" i="9"/>
  <c r="AW240" i="9"/>
  <c r="AX240" i="9"/>
  <c r="AZ240" i="9"/>
  <c r="BB240" i="9"/>
  <c r="BC240" i="9"/>
  <c r="BG240" i="9"/>
  <c r="J240" i="9"/>
  <c r="K228" i="9"/>
  <c r="L228" i="9"/>
  <c r="N228" i="9"/>
  <c r="O228" i="9"/>
  <c r="P228" i="9"/>
  <c r="Q228" i="9"/>
  <c r="R228" i="9"/>
  <c r="S228" i="9"/>
  <c r="T228" i="9"/>
  <c r="U228" i="9"/>
  <c r="V228" i="9"/>
  <c r="W228" i="9"/>
  <c r="X228" i="9"/>
  <c r="Y228" i="9"/>
  <c r="Z228" i="9"/>
  <c r="AA228" i="9"/>
  <c r="AB228" i="9"/>
  <c r="AC228" i="9"/>
  <c r="AD228" i="9"/>
  <c r="AE228" i="9"/>
  <c r="AF228" i="9"/>
  <c r="AG228" i="9"/>
  <c r="AH228" i="9"/>
  <c r="AI228" i="9"/>
  <c r="AJ228" i="9"/>
  <c r="AL228" i="9"/>
  <c r="AM228" i="9"/>
  <c r="AN228" i="9"/>
  <c r="AO228" i="9"/>
  <c r="AP228" i="9"/>
  <c r="AQ228" i="9"/>
  <c r="AR228" i="9"/>
  <c r="AS228" i="9"/>
  <c r="AT228" i="9"/>
  <c r="AU228" i="9"/>
  <c r="AV228" i="9"/>
  <c r="AW228" i="9"/>
  <c r="AX228" i="9"/>
  <c r="AY228" i="9"/>
  <c r="AZ228" i="9"/>
  <c r="BA228" i="9"/>
  <c r="BB228" i="9"/>
  <c r="BC228" i="9"/>
  <c r="BD228" i="9"/>
  <c r="BF228" i="9"/>
  <c r="BG228" i="9"/>
  <c r="J228" i="9"/>
  <c r="K221" i="9"/>
  <c r="L221" i="9"/>
  <c r="N221" i="9"/>
  <c r="S221" i="9"/>
  <c r="X221" i="9"/>
  <c r="AC221" i="9"/>
  <c r="AH221" i="9"/>
  <c r="AM221" i="9"/>
  <c r="AR221" i="9"/>
  <c r="AW221" i="9"/>
  <c r="BB221" i="9"/>
  <c r="BG221" i="9"/>
  <c r="O221" i="9"/>
  <c r="P221" i="9"/>
  <c r="Q221" i="9"/>
  <c r="R221" i="9"/>
  <c r="T221" i="9"/>
  <c r="U221" i="9"/>
  <c r="V221" i="9"/>
  <c r="AA221" i="9"/>
  <c r="AF221" i="9"/>
  <c r="AP221" i="9"/>
  <c r="AU221" i="9"/>
  <c r="AZ221" i="9"/>
  <c r="W221" i="9"/>
  <c r="Y221" i="9"/>
  <c r="Z221" i="9"/>
  <c r="AB221" i="9"/>
  <c r="AD221" i="9"/>
  <c r="J221" i="9"/>
  <c r="AI221" i="9"/>
  <c r="AN221" i="9"/>
  <c r="AS221" i="9"/>
  <c r="AX221" i="9"/>
  <c r="BC221" i="9"/>
  <c r="AE221" i="9"/>
  <c r="AG221" i="9"/>
  <c r="AJ221" i="9"/>
  <c r="AL221" i="9"/>
  <c r="AO221" i="9"/>
  <c r="AQ221" i="9"/>
  <c r="AT221" i="9"/>
  <c r="AV221" i="9"/>
  <c r="AY221" i="9"/>
  <c r="BA221" i="9"/>
  <c r="BD221" i="9"/>
  <c r="BF221" i="9"/>
  <c r="K214" i="9"/>
  <c r="L214" i="9"/>
  <c r="N214" i="9"/>
  <c r="O214" i="9"/>
  <c r="P214" i="9"/>
  <c r="Q214" i="9"/>
  <c r="R214" i="9"/>
  <c r="S214" i="9"/>
  <c r="T214" i="9"/>
  <c r="U214" i="9"/>
  <c r="V214" i="9"/>
  <c r="W214" i="9"/>
  <c r="X214" i="9"/>
  <c r="Y214" i="9"/>
  <c r="Z214" i="9"/>
  <c r="AA214" i="9"/>
  <c r="AB214" i="9"/>
  <c r="AC214" i="9"/>
  <c r="AD214" i="9"/>
  <c r="AE214" i="9"/>
  <c r="AF214" i="9"/>
  <c r="AG214" i="9"/>
  <c r="AH214" i="9"/>
  <c r="AI214" i="9"/>
  <c r="AJ214" i="9"/>
  <c r="AL214" i="9"/>
  <c r="AM214" i="9"/>
  <c r="AN214" i="9"/>
  <c r="AO214" i="9"/>
  <c r="AP214" i="9"/>
  <c r="AQ214" i="9"/>
  <c r="AR214" i="9"/>
  <c r="AS214" i="9"/>
  <c r="AT214" i="9"/>
  <c r="AU214" i="9"/>
  <c r="AV214" i="9"/>
  <c r="AW214" i="9"/>
  <c r="AX214" i="9"/>
  <c r="AY214" i="9"/>
  <c r="AZ214" i="9"/>
  <c r="BA214" i="9"/>
  <c r="BB214" i="9"/>
  <c r="BC214" i="9"/>
  <c r="BD214" i="9"/>
  <c r="BF214" i="9"/>
  <c r="BG214" i="9"/>
  <c r="J214" i="9"/>
  <c r="K200" i="9"/>
  <c r="L200" i="9"/>
  <c r="N200" i="9"/>
  <c r="O200" i="9"/>
  <c r="P200" i="9"/>
  <c r="Q200" i="9"/>
  <c r="R200" i="9"/>
  <c r="W200" i="9"/>
  <c r="AB200" i="9"/>
  <c r="AG200" i="9"/>
  <c r="AL200" i="9"/>
  <c r="AQ200" i="9"/>
  <c r="AV200" i="9"/>
  <c r="BA200" i="9"/>
  <c r="BF200" i="9"/>
  <c r="S200" i="9"/>
  <c r="T200" i="9"/>
  <c r="U200" i="9"/>
  <c r="V200" i="9"/>
  <c r="X200" i="9"/>
  <c r="Y200" i="9"/>
  <c r="Z200" i="9"/>
  <c r="AA200" i="9"/>
  <c r="AC200" i="9"/>
  <c r="AD200" i="9"/>
  <c r="AE200" i="9"/>
  <c r="AF200" i="9"/>
  <c r="AH200" i="9"/>
  <c r="AI200" i="9"/>
  <c r="AJ200" i="9"/>
  <c r="AM200" i="9"/>
  <c r="AN200" i="9"/>
  <c r="AO200" i="9"/>
  <c r="AP200" i="9"/>
  <c r="AR200" i="9"/>
  <c r="AS200" i="9"/>
  <c r="AT200" i="9"/>
  <c r="AU200" i="9"/>
  <c r="AW200" i="9"/>
  <c r="AX200" i="9"/>
  <c r="J200" i="9"/>
  <c r="BC200" i="9"/>
  <c r="AY200" i="9"/>
  <c r="AZ200" i="9"/>
  <c r="BB200" i="9"/>
  <c r="BD200" i="9"/>
  <c r="BG200" i="9"/>
  <c r="K159" i="9"/>
  <c r="L159" i="9"/>
  <c r="N159" i="9"/>
  <c r="O159" i="9"/>
  <c r="P159" i="9"/>
  <c r="Q159" i="9"/>
  <c r="R159" i="9"/>
  <c r="S159" i="9"/>
  <c r="T159" i="9"/>
  <c r="U159" i="9"/>
  <c r="V159" i="9"/>
  <c r="W159" i="9"/>
  <c r="X159" i="9"/>
  <c r="Y159" i="9"/>
  <c r="Z159" i="9"/>
  <c r="AA159" i="9"/>
  <c r="AB159" i="9"/>
  <c r="AC159" i="9"/>
  <c r="AD159" i="9"/>
  <c r="AE159" i="9"/>
  <c r="AF159" i="9"/>
  <c r="AG159" i="9"/>
  <c r="AH159" i="9"/>
  <c r="AI159" i="9"/>
  <c r="AJ159" i="9"/>
  <c r="AL159" i="9"/>
  <c r="AM159" i="9"/>
  <c r="AN159" i="9"/>
  <c r="AO159" i="9"/>
  <c r="AP159" i="9"/>
  <c r="AQ159" i="9"/>
  <c r="AR159" i="9"/>
  <c r="AS159" i="9"/>
  <c r="AT159" i="9"/>
  <c r="AU159" i="9"/>
  <c r="AV159" i="9"/>
  <c r="AW159" i="9"/>
  <c r="AX159" i="9"/>
  <c r="AY159" i="9"/>
  <c r="AZ159" i="9"/>
  <c r="BA159" i="9"/>
  <c r="BB159" i="9"/>
  <c r="BC159" i="9"/>
  <c r="BD159" i="9"/>
  <c r="BF159" i="9"/>
  <c r="BG159" i="9"/>
  <c r="J159" i="9"/>
  <c r="K150" i="9"/>
  <c r="L150" i="9"/>
  <c r="N150" i="9"/>
  <c r="S150" i="9"/>
  <c r="X150" i="9"/>
  <c r="AC150" i="9"/>
  <c r="AH150" i="9"/>
  <c r="AM150" i="9"/>
  <c r="AR150" i="9"/>
  <c r="AW150" i="9"/>
  <c r="BB150" i="9"/>
  <c r="BG150" i="9"/>
  <c r="O150" i="9"/>
  <c r="P150" i="9"/>
  <c r="Q150" i="9"/>
  <c r="R150" i="9"/>
  <c r="T150" i="9"/>
  <c r="U150" i="9"/>
  <c r="V150" i="9"/>
  <c r="AA150" i="9"/>
  <c r="AF150" i="9"/>
  <c r="AP150" i="9"/>
  <c r="AU150" i="9"/>
  <c r="AZ150" i="9"/>
  <c r="W150" i="9"/>
  <c r="Y150" i="9"/>
  <c r="Z150" i="9"/>
  <c r="AB150" i="9"/>
  <c r="AD150" i="9"/>
  <c r="J150" i="9"/>
  <c r="AI150" i="9"/>
  <c r="AN150" i="9"/>
  <c r="AS150" i="9"/>
  <c r="AX150" i="9"/>
  <c r="BC150" i="9"/>
  <c r="AE150" i="9"/>
  <c r="AG150" i="9"/>
  <c r="AJ150" i="9"/>
  <c r="AL150" i="9"/>
  <c r="AO150" i="9"/>
  <c r="AQ150" i="9"/>
  <c r="AT150" i="9"/>
  <c r="AV150" i="9"/>
  <c r="AY150" i="9"/>
  <c r="BA150" i="9"/>
  <c r="BD150" i="9"/>
  <c r="BF150" i="9"/>
  <c r="K144" i="9"/>
  <c r="L144" i="9"/>
  <c r="N144" i="9"/>
  <c r="O144" i="9"/>
  <c r="P144" i="9"/>
  <c r="Q144" i="9"/>
  <c r="R144" i="9"/>
  <c r="S144" i="9"/>
  <c r="T144" i="9"/>
  <c r="U144" i="9"/>
  <c r="V144" i="9"/>
  <c r="W144" i="9"/>
  <c r="X144" i="9"/>
  <c r="Y144" i="9"/>
  <c r="Z144" i="9"/>
  <c r="AA144" i="9"/>
  <c r="AB144" i="9"/>
  <c r="AC144" i="9"/>
  <c r="AD144" i="9"/>
  <c r="AE144" i="9"/>
  <c r="AF144" i="9"/>
  <c r="AG144" i="9"/>
  <c r="AH144" i="9"/>
  <c r="AI144" i="9"/>
  <c r="AJ144" i="9"/>
  <c r="AL144" i="9"/>
  <c r="AM144" i="9"/>
  <c r="AN144" i="9"/>
  <c r="AO144" i="9"/>
  <c r="AP144" i="9"/>
  <c r="AQ144" i="9"/>
  <c r="AR144" i="9"/>
  <c r="AS144" i="9"/>
  <c r="AT144" i="9"/>
  <c r="AU144" i="9"/>
  <c r="AV144" i="9"/>
  <c r="AW144" i="9"/>
  <c r="AX144" i="9"/>
  <c r="AY144" i="9"/>
  <c r="AZ144" i="9"/>
  <c r="BA144" i="9"/>
  <c r="BB144" i="9"/>
  <c r="BC144" i="9"/>
  <c r="BD144" i="9"/>
  <c r="BF144" i="9"/>
  <c r="BG144" i="9"/>
  <c r="J144" i="9"/>
  <c r="K141" i="9"/>
  <c r="L141" i="9"/>
  <c r="N141" i="9"/>
  <c r="O141" i="9"/>
  <c r="P141" i="9"/>
  <c r="Q141" i="9"/>
  <c r="R141" i="9"/>
  <c r="W141" i="9"/>
  <c r="AB141" i="9"/>
  <c r="AG141" i="9"/>
  <c r="AL141" i="9"/>
  <c r="AQ141" i="9"/>
  <c r="AV141" i="9"/>
  <c r="BA141" i="9"/>
  <c r="BF141" i="9"/>
  <c r="S141" i="9"/>
  <c r="T141" i="9"/>
  <c r="U141" i="9"/>
  <c r="V141" i="9"/>
  <c r="X141" i="9"/>
  <c r="Y141" i="9"/>
  <c r="Z141" i="9"/>
  <c r="AE141" i="9"/>
  <c r="AJ141" i="9"/>
  <c r="AO141" i="9"/>
  <c r="AT141" i="9"/>
  <c r="AY141" i="9"/>
  <c r="BD141" i="9"/>
  <c r="AA141" i="9"/>
  <c r="AC141" i="9"/>
  <c r="AD141" i="9"/>
  <c r="AF141" i="9"/>
  <c r="AH141" i="9"/>
  <c r="AI141" i="9"/>
  <c r="AM141" i="9"/>
  <c r="AN141" i="9"/>
  <c r="AP141" i="9"/>
  <c r="AR141" i="9"/>
  <c r="AS141" i="9"/>
  <c r="AU141" i="9"/>
  <c r="AW141" i="9"/>
  <c r="AX141" i="9"/>
  <c r="J141" i="9"/>
  <c r="BC141" i="9"/>
  <c r="AZ141" i="9"/>
  <c r="BB141" i="9"/>
  <c r="BG141" i="9"/>
  <c r="K133" i="9"/>
  <c r="L133" i="9"/>
  <c r="N133" i="9"/>
  <c r="O133" i="9"/>
  <c r="P133" i="9"/>
  <c r="Q133" i="9"/>
  <c r="R133" i="9"/>
  <c r="S133" i="9"/>
  <c r="T133" i="9"/>
  <c r="U133" i="9"/>
  <c r="V133" i="9"/>
  <c r="W133" i="9"/>
  <c r="X133" i="9"/>
  <c r="Y133" i="9"/>
  <c r="Z133" i="9"/>
  <c r="AA133" i="9"/>
  <c r="AB133" i="9"/>
  <c r="AC133" i="9"/>
  <c r="AD133" i="9"/>
  <c r="AE133" i="9"/>
  <c r="AF133" i="9"/>
  <c r="AP133" i="9"/>
  <c r="AU133" i="9"/>
  <c r="AZ133" i="9"/>
  <c r="AG133" i="9"/>
  <c r="AH133" i="9"/>
  <c r="AI133" i="9"/>
  <c r="AJ133" i="9"/>
  <c r="AL133" i="9"/>
  <c r="AM133" i="9"/>
  <c r="AN133" i="9"/>
  <c r="AO133" i="9"/>
  <c r="AQ133" i="9"/>
  <c r="AR133" i="9"/>
  <c r="AS133" i="9"/>
  <c r="AT133" i="9"/>
  <c r="AV133" i="9"/>
  <c r="AW133" i="9"/>
  <c r="AX133" i="9"/>
  <c r="AY133" i="9"/>
  <c r="BA133" i="9"/>
  <c r="BB133" i="9"/>
  <c r="BC133" i="9"/>
  <c r="BD133" i="9"/>
  <c r="BF133" i="9"/>
  <c r="BG133" i="9"/>
  <c r="J133" i="9"/>
  <c r="K107" i="9"/>
  <c r="L107" i="9"/>
  <c r="N107" i="9"/>
  <c r="O107" i="9"/>
  <c r="P107" i="9"/>
  <c r="Q107" i="9"/>
  <c r="R107" i="9"/>
  <c r="S107" i="9"/>
  <c r="T107" i="9"/>
  <c r="U107" i="9"/>
  <c r="V107" i="9"/>
  <c r="AA107" i="9"/>
  <c r="AF107" i="9"/>
  <c r="AP107" i="9"/>
  <c r="AU107" i="9"/>
  <c r="AZ107" i="9"/>
  <c r="W107" i="9"/>
  <c r="X107" i="9"/>
  <c r="Y107" i="9"/>
  <c r="Z107" i="9"/>
  <c r="AB107" i="9"/>
  <c r="AC107" i="9"/>
  <c r="AD107" i="9"/>
  <c r="J107" i="9"/>
  <c r="AI107" i="9"/>
  <c r="AN107" i="9"/>
  <c r="AS107" i="9"/>
  <c r="AX107" i="9"/>
  <c r="BC107" i="9"/>
  <c r="AE107" i="9"/>
  <c r="AG107" i="9"/>
  <c r="AH107" i="9"/>
  <c r="AJ107" i="9"/>
  <c r="AL107" i="9"/>
  <c r="AM107" i="9"/>
  <c r="AO107" i="9"/>
  <c r="AQ107" i="9"/>
  <c r="AR107" i="9"/>
  <c r="AT107" i="9"/>
  <c r="AV107" i="9"/>
  <c r="AW107" i="9"/>
  <c r="AY107" i="9"/>
  <c r="BA107" i="9"/>
  <c r="BB107" i="9"/>
  <c r="BD107" i="9"/>
  <c r="BF107" i="9"/>
  <c r="BG107" i="9"/>
  <c r="K100" i="9"/>
  <c r="L100" i="9"/>
  <c r="N100" i="9"/>
  <c r="O100" i="9"/>
  <c r="P100" i="9"/>
  <c r="Q100" i="9"/>
  <c r="R100" i="9"/>
  <c r="S100" i="9"/>
  <c r="T100" i="9"/>
  <c r="U100" i="9"/>
  <c r="V100" i="9"/>
  <c r="W100" i="9"/>
  <c r="X100" i="9"/>
  <c r="Y100" i="9"/>
  <c r="Z100" i="9"/>
  <c r="AA100" i="9"/>
  <c r="AB100" i="9"/>
  <c r="AC100" i="9"/>
  <c r="AD100" i="9"/>
  <c r="AE100" i="9"/>
  <c r="AF100" i="9"/>
  <c r="AG100" i="9"/>
  <c r="AH100" i="9"/>
  <c r="AI100" i="9"/>
  <c r="AJ100" i="9"/>
  <c r="AL100" i="9"/>
  <c r="AM100" i="9"/>
  <c r="AN100" i="9"/>
  <c r="AO100" i="9"/>
  <c r="AP100" i="9"/>
  <c r="AQ100" i="9"/>
  <c r="AR100" i="9"/>
  <c r="AS100" i="9"/>
  <c r="AT100" i="9"/>
  <c r="AU100" i="9"/>
  <c r="AV100" i="9"/>
  <c r="AW100" i="9"/>
  <c r="AX100" i="9"/>
  <c r="AY100" i="9"/>
  <c r="AZ100" i="9"/>
  <c r="BA100" i="9"/>
  <c r="BB100" i="9"/>
  <c r="BC100" i="9"/>
  <c r="BD100" i="9"/>
  <c r="BF100" i="9"/>
  <c r="BG100" i="9"/>
  <c r="J100" i="9"/>
  <c r="K89" i="9"/>
  <c r="L89" i="9"/>
  <c r="N89" i="9"/>
  <c r="O89" i="9"/>
  <c r="P89" i="9"/>
  <c r="Q89" i="9"/>
  <c r="R89" i="9"/>
  <c r="W89" i="9"/>
  <c r="AB89" i="9"/>
  <c r="AG89" i="9"/>
  <c r="AL89" i="9"/>
  <c r="AQ89" i="9"/>
  <c r="AV89" i="9"/>
  <c r="BA89" i="9"/>
  <c r="BF89" i="9"/>
  <c r="S89" i="9"/>
  <c r="T89" i="9"/>
  <c r="U89" i="9"/>
  <c r="V89" i="9"/>
  <c r="X89" i="9"/>
  <c r="Y89" i="9"/>
  <c r="Z89" i="9"/>
  <c r="AA89" i="9"/>
  <c r="AC89" i="9"/>
  <c r="AD89" i="9"/>
  <c r="AE89" i="9"/>
  <c r="AF89" i="9"/>
  <c r="AH89" i="9"/>
  <c r="AI89" i="9"/>
  <c r="AJ89" i="9"/>
  <c r="AM89" i="9"/>
  <c r="AN89" i="9"/>
  <c r="AO89" i="9"/>
  <c r="AP89" i="9"/>
  <c r="AR89" i="9"/>
  <c r="AS89" i="9"/>
  <c r="AT89" i="9"/>
  <c r="AU89" i="9"/>
  <c r="AW89" i="9"/>
  <c r="AX89" i="9"/>
  <c r="AY89" i="9"/>
  <c r="AZ89" i="9"/>
  <c r="BB89" i="9"/>
  <c r="BC89" i="9"/>
  <c r="BD89" i="9"/>
  <c r="BG89" i="9"/>
  <c r="J89" i="9"/>
  <c r="K74" i="9"/>
  <c r="L74" i="9"/>
  <c r="N74" i="9"/>
  <c r="O74" i="9"/>
  <c r="P74" i="9"/>
  <c r="Q74" i="9"/>
  <c r="R74" i="9"/>
  <c r="S74" i="9"/>
  <c r="T74" i="9"/>
  <c r="U74" i="9"/>
  <c r="V74" i="9"/>
  <c r="W74" i="9"/>
  <c r="X74" i="9"/>
  <c r="Y74" i="9"/>
  <c r="Z74" i="9"/>
  <c r="AA74" i="9"/>
  <c r="AB74" i="9"/>
  <c r="AC74" i="9"/>
  <c r="AD74" i="9"/>
  <c r="AE74" i="9"/>
  <c r="AF74" i="9"/>
  <c r="AG74" i="9"/>
  <c r="AH74" i="9"/>
  <c r="AI74" i="9"/>
  <c r="AJ74" i="9"/>
  <c r="AL74" i="9"/>
  <c r="AM74" i="9"/>
  <c r="AN74" i="9"/>
  <c r="AO74" i="9"/>
  <c r="AP74" i="9"/>
  <c r="AQ74" i="9"/>
  <c r="AR74" i="9"/>
  <c r="AS74" i="9"/>
  <c r="AT74" i="9"/>
  <c r="AU74" i="9"/>
  <c r="AV74" i="9"/>
  <c r="AW74" i="9"/>
  <c r="AX74" i="9"/>
  <c r="AY74" i="9"/>
  <c r="AZ74" i="9"/>
  <c r="BA74" i="9"/>
  <c r="BB74" i="9"/>
  <c r="BC74" i="9"/>
  <c r="BD74" i="9"/>
  <c r="BF74" i="9"/>
  <c r="BG74" i="9"/>
  <c r="J74" i="9"/>
  <c r="K60" i="9"/>
  <c r="L60" i="9"/>
  <c r="N60" i="9"/>
  <c r="O60" i="9"/>
  <c r="P60" i="9"/>
  <c r="Q60" i="9"/>
  <c r="R60" i="9"/>
  <c r="S60" i="9"/>
  <c r="T60" i="9"/>
  <c r="U60" i="9"/>
  <c r="V60" i="9"/>
  <c r="AA60" i="9"/>
  <c r="AF60" i="9"/>
  <c r="AP60" i="9"/>
  <c r="AU60" i="9"/>
  <c r="AZ60" i="9"/>
  <c r="W60" i="9"/>
  <c r="X60" i="9"/>
  <c r="Y60" i="9"/>
  <c r="Z60" i="9"/>
  <c r="AB60" i="9"/>
  <c r="AC60" i="9"/>
  <c r="AD60" i="9"/>
  <c r="J60" i="9"/>
  <c r="AI60" i="9"/>
  <c r="AN60" i="9"/>
  <c r="AS60" i="9"/>
  <c r="AX60" i="9"/>
  <c r="BC60" i="9"/>
  <c r="AE60" i="9"/>
  <c r="AG60" i="9"/>
  <c r="AH60" i="9"/>
  <c r="AJ60" i="9"/>
  <c r="AL60" i="9"/>
  <c r="AM60" i="9"/>
  <c r="AO60" i="9"/>
  <c r="AQ60" i="9"/>
  <c r="AR60" i="9"/>
  <c r="AT60" i="9"/>
  <c r="AV60" i="9"/>
  <c r="AW60" i="9"/>
  <c r="AY60" i="9"/>
  <c r="BA60" i="9"/>
  <c r="BB60" i="9"/>
  <c r="BD60" i="9"/>
  <c r="BF60" i="9"/>
  <c r="BG60" i="9"/>
  <c r="K53" i="9"/>
  <c r="L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AD53" i="9"/>
  <c r="AE53" i="9"/>
  <c r="AF53" i="9"/>
  <c r="AG53" i="9"/>
  <c r="AH53" i="9"/>
  <c r="AI53" i="9"/>
  <c r="AJ53" i="9"/>
  <c r="AL53" i="9"/>
  <c r="AM53" i="9"/>
  <c r="AN53" i="9"/>
  <c r="AO53" i="9"/>
  <c r="AP53" i="9"/>
  <c r="AQ53" i="9"/>
  <c r="AR53" i="9"/>
  <c r="AS53" i="9"/>
  <c r="AT53" i="9"/>
  <c r="AU53" i="9"/>
  <c r="AV53" i="9"/>
  <c r="AW53" i="9"/>
  <c r="AX53" i="9"/>
  <c r="AY53" i="9"/>
  <c r="AZ53" i="9"/>
  <c r="BA53" i="9"/>
  <c r="BB53" i="9"/>
  <c r="BC53" i="9"/>
  <c r="BD53" i="9"/>
  <c r="BF53" i="9"/>
  <c r="BG53" i="9"/>
  <c r="J53" i="9"/>
  <c r="K45" i="9"/>
  <c r="L45" i="9"/>
  <c r="N45" i="9"/>
  <c r="O45" i="9"/>
  <c r="P45" i="9"/>
  <c r="Q45" i="9"/>
  <c r="R45" i="9"/>
  <c r="W45" i="9"/>
  <c r="AB45" i="9"/>
  <c r="AG45" i="9"/>
  <c r="AL45" i="9"/>
  <c r="AQ45" i="9"/>
  <c r="AV45" i="9"/>
  <c r="BA45" i="9"/>
  <c r="BF45" i="9"/>
  <c r="S45" i="9"/>
  <c r="T45" i="9"/>
  <c r="U45" i="9"/>
  <c r="V45" i="9"/>
  <c r="X45" i="9"/>
  <c r="Y45" i="9"/>
  <c r="Z45" i="9"/>
  <c r="AA45" i="9"/>
  <c r="AC45" i="9"/>
  <c r="AD45" i="9"/>
  <c r="AE45" i="9"/>
  <c r="AF45" i="9"/>
  <c r="AH45" i="9"/>
  <c r="AI45" i="9"/>
  <c r="AJ45" i="9"/>
  <c r="AM45" i="9"/>
  <c r="AN45" i="9"/>
  <c r="AO45" i="9"/>
  <c r="AP45" i="9"/>
  <c r="AR45" i="9"/>
  <c r="AS45" i="9"/>
  <c r="AT45" i="9"/>
  <c r="AU45" i="9"/>
  <c r="AW45" i="9"/>
  <c r="AX45" i="9"/>
  <c r="AY45" i="9"/>
  <c r="AZ45" i="9"/>
  <c r="BB45" i="9"/>
  <c r="BC45" i="9"/>
  <c r="BD45" i="9"/>
  <c r="BG45" i="9"/>
  <c r="J45" i="9"/>
  <c r="K37" i="9"/>
  <c r="L37" i="9"/>
  <c r="N37" i="9"/>
  <c r="O37" i="9"/>
  <c r="P37" i="9"/>
  <c r="P22" i="9"/>
  <c r="P29" i="9"/>
  <c r="Q37" i="9"/>
  <c r="R37" i="9"/>
  <c r="S37" i="9"/>
  <c r="T37" i="9"/>
  <c r="U37" i="9"/>
  <c r="V37" i="9"/>
  <c r="W37" i="9"/>
  <c r="X37" i="9"/>
  <c r="AC37" i="9"/>
  <c r="AH37" i="9"/>
  <c r="AM37" i="9"/>
  <c r="AR37" i="9"/>
  <c r="AW37" i="9"/>
  <c r="BB37" i="9"/>
  <c r="BG37" i="9"/>
  <c r="Y37" i="9"/>
  <c r="Y22" i="9"/>
  <c r="Y29" i="9"/>
  <c r="Z37" i="9"/>
  <c r="AA37" i="9"/>
  <c r="AB37" i="9"/>
  <c r="AD37" i="9"/>
  <c r="AE37" i="9"/>
  <c r="AF37" i="9"/>
  <c r="AG37" i="9"/>
  <c r="AG22" i="9"/>
  <c r="AG29" i="9"/>
  <c r="AI37" i="9"/>
  <c r="AJ37" i="9"/>
  <c r="AL37" i="9"/>
  <c r="AN37" i="9"/>
  <c r="AO37" i="9"/>
  <c r="AO22" i="9"/>
  <c r="AO29" i="9"/>
  <c r="AP37" i="9"/>
  <c r="AQ37" i="9"/>
  <c r="AS37" i="9"/>
  <c r="AT37" i="9"/>
  <c r="AU37" i="9"/>
  <c r="AV37" i="9"/>
  <c r="AW22" i="9"/>
  <c r="AW29" i="9"/>
  <c r="AX37" i="9"/>
  <c r="AY37" i="9"/>
  <c r="AZ37" i="9"/>
  <c r="BA37" i="9"/>
  <c r="BC37" i="9"/>
  <c r="BD37" i="9"/>
  <c r="BF37" i="9"/>
  <c r="J37" i="9"/>
  <c r="K29" i="9"/>
  <c r="L29" i="9"/>
  <c r="N29" i="9"/>
  <c r="O29" i="9"/>
  <c r="Q29" i="9"/>
  <c r="R29" i="9"/>
  <c r="S29" i="9"/>
  <c r="T29" i="9"/>
  <c r="U29" i="9"/>
  <c r="V29" i="9"/>
  <c r="AA29" i="9"/>
  <c r="AF29" i="9"/>
  <c r="AP29" i="9"/>
  <c r="AU29" i="9"/>
  <c r="AZ29" i="9"/>
  <c r="W29" i="9"/>
  <c r="X29" i="9"/>
  <c r="Z29" i="9"/>
  <c r="AB29" i="9"/>
  <c r="AC29" i="9"/>
  <c r="AD29" i="9"/>
  <c r="AD22" i="9"/>
  <c r="AE29" i="9"/>
  <c r="AH29" i="9"/>
  <c r="AI29" i="9"/>
  <c r="AJ29" i="9"/>
  <c r="AL29" i="9"/>
  <c r="AL22" i="9"/>
  <c r="AM29" i="9"/>
  <c r="AN29" i="9"/>
  <c r="AQ29" i="9"/>
  <c r="AR29" i="9"/>
  <c r="AS29" i="9"/>
  <c r="AT29" i="9"/>
  <c r="AT22" i="9"/>
  <c r="AV29" i="9"/>
  <c r="AX29" i="9"/>
  <c r="AY29" i="9"/>
  <c r="BA29" i="9"/>
  <c r="BB29" i="9"/>
  <c r="BB22" i="9"/>
  <c r="BC29" i="9"/>
  <c r="BD29" i="9"/>
  <c r="BF29" i="9"/>
  <c r="BG29" i="9"/>
  <c r="J29" i="9"/>
  <c r="K22" i="9"/>
  <c r="L22" i="9"/>
  <c r="N22" i="9"/>
  <c r="O22" i="9"/>
  <c r="Q22" i="9"/>
  <c r="R22" i="9"/>
  <c r="S22" i="9"/>
  <c r="S283" i="9" s="1"/>
  <c r="T22" i="9"/>
  <c r="U22" i="9"/>
  <c r="V22" i="9"/>
  <c r="W22" i="9"/>
  <c r="X22" i="9"/>
  <c r="Z22" i="9"/>
  <c r="AA22" i="9"/>
  <c r="AB22" i="9"/>
  <c r="AC22" i="9"/>
  <c r="AE22" i="9"/>
  <c r="AF22" i="9"/>
  <c r="AH22" i="9"/>
  <c r="AI22" i="9"/>
  <c r="AJ22" i="9"/>
  <c r="AM22" i="9"/>
  <c r="AN22" i="9"/>
  <c r="AP22" i="9"/>
  <c r="AQ22" i="9"/>
  <c r="AR22" i="9"/>
  <c r="AS22" i="9"/>
  <c r="AU22" i="9"/>
  <c r="AV22" i="9"/>
  <c r="AX22" i="9"/>
  <c r="AY22" i="9"/>
  <c r="AY283" i="9" s="1"/>
  <c r="AZ22" i="9"/>
  <c r="BA22" i="9"/>
  <c r="BC22" i="9"/>
  <c r="BD22" i="9"/>
  <c r="BF22" i="9"/>
  <c r="BG22" i="9"/>
  <c r="J22" i="9"/>
  <c r="H282" i="9"/>
  <c r="I282" i="9"/>
  <c r="E11" i="9"/>
  <c r="F11" i="9"/>
  <c r="G11" i="9"/>
  <c r="H11" i="9"/>
  <c r="I11" i="9"/>
  <c r="E12" i="9"/>
  <c r="D12" i="9" s="1"/>
  <c r="F12" i="9"/>
  <c r="G12" i="9"/>
  <c r="H12" i="9"/>
  <c r="I12" i="9"/>
  <c r="E13" i="9"/>
  <c r="F13" i="9"/>
  <c r="G13" i="9"/>
  <c r="H13" i="9"/>
  <c r="I13" i="9"/>
  <c r="E14" i="9"/>
  <c r="F14" i="9"/>
  <c r="G14" i="9"/>
  <c r="H14" i="9"/>
  <c r="I14" i="9"/>
  <c r="E15" i="9"/>
  <c r="F15" i="9"/>
  <c r="G15" i="9"/>
  <c r="H15" i="9"/>
  <c r="I15" i="9"/>
  <c r="E16" i="9"/>
  <c r="D16" i="9" s="1"/>
  <c r="F16" i="9"/>
  <c r="G16" i="9"/>
  <c r="H16" i="9"/>
  <c r="I16" i="9"/>
  <c r="E17" i="9"/>
  <c r="F17" i="9"/>
  <c r="G17" i="9"/>
  <c r="H17" i="9"/>
  <c r="I17" i="9"/>
  <c r="E18" i="9"/>
  <c r="F18" i="9"/>
  <c r="G18" i="9"/>
  <c r="H18" i="9"/>
  <c r="I18" i="9"/>
  <c r="E19" i="9"/>
  <c r="F19" i="9"/>
  <c r="G19" i="9"/>
  <c r="H19" i="9"/>
  <c r="I19" i="9"/>
  <c r="E20" i="9"/>
  <c r="F20" i="9"/>
  <c r="G20" i="9"/>
  <c r="H20" i="9"/>
  <c r="I20" i="9"/>
  <c r="E21" i="9"/>
  <c r="F21" i="9"/>
  <c r="G21" i="9"/>
  <c r="H21" i="9"/>
  <c r="I21" i="9"/>
  <c r="E23" i="9"/>
  <c r="F23" i="9"/>
  <c r="D23" i="9" s="1"/>
  <c r="G23" i="9"/>
  <c r="H23" i="9"/>
  <c r="I23" i="9"/>
  <c r="E24" i="9"/>
  <c r="D24" i="9" s="1"/>
  <c r="F24" i="9"/>
  <c r="G24" i="9"/>
  <c r="H24" i="9"/>
  <c r="I24" i="9"/>
  <c r="E25" i="9"/>
  <c r="F25" i="9"/>
  <c r="G25" i="9"/>
  <c r="H25" i="9"/>
  <c r="I25" i="9"/>
  <c r="E26" i="9"/>
  <c r="F26" i="9"/>
  <c r="G26" i="9"/>
  <c r="H26" i="9"/>
  <c r="I26" i="9"/>
  <c r="E27" i="9"/>
  <c r="F27" i="9"/>
  <c r="G27" i="9"/>
  <c r="H27" i="9"/>
  <c r="I27" i="9"/>
  <c r="E28" i="9"/>
  <c r="F28" i="9"/>
  <c r="G28" i="9"/>
  <c r="H28" i="9"/>
  <c r="I28" i="9"/>
  <c r="E30" i="9"/>
  <c r="F30" i="9"/>
  <c r="G30" i="9"/>
  <c r="H30" i="9"/>
  <c r="I30" i="9"/>
  <c r="E31" i="9"/>
  <c r="F31" i="9"/>
  <c r="G31" i="9"/>
  <c r="H31" i="9"/>
  <c r="I31" i="9"/>
  <c r="E32" i="9"/>
  <c r="F32" i="9"/>
  <c r="D32" i="9" s="1"/>
  <c r="G32" i="9"/>
  <c r="H32" i="9"/>
  <c r="I32" i="9"/>
  <c r="E33" i="9"/>
  <c r="F33" i="9"/>
  <c r="G33" i="9"/>
  <c r="H33" i="9"/>
  <c r="I33" i="9"/>
  <c r="E34" i="9"/>
  <c r="F34" i="9"/>
  <c r="G34" i="9"/>
  <c r="H34" i="9"/>
  <c r="I34" i="9"/>
  <c r="E35" i="9"/>
  <c r="F35" i="9"/>
  <c r="G35" i="9"/>
  <c r="H35" i="9"/>
  <c r="I35" i="9"/>
  <c r="E36" i="9"/>
  <c r="F36" i="9"/>
  <c r="D36" i="9" s="1"/>
  <c r="G36" i="9"/>
  <c r="H36" i="9"/>
  <c r="I36" i="9"/>
  <c r="E38" i="9"/>
  <c r="F38" i="9"/>
  <c r="G38" i="9"/>
  <c r="H38" i="9"/>
  <c r="I38" i="9"/>
  <c r="E39" i="9"/>
  <c r="F39" i="9"/>
  <c r="D39" i="9" s="1"/>
  <c r="G39" i="9"/>
  <c r="H39" i="9"/>
  <c r="I39" i="9"/>
  <c r="E40" i="9"/>
  <c r="F40" i="9"/>
  <c r="G40" i="9"/>
  <c r="H40" i="9"/>
  <c r="I40" i="9"/>
  <c r="E41" i="9"/>
  <c r="F41" i="9"/>
  <c r="G41" i="9"/>
  <c r="H41" i="9"/>
  <c r="I41" i="9"/>
  <c r="E42" i="9"/>
  <c r="D42" i="9" s="1"/>
  <c r="F42" i="9"/>
  <c r="G42" i="9"/>
  <c r="H42" i="9"/>
  <c r="I42" i="9"/>
  <c r="E43" i="9"/>
  <c r="F43" i="9"/>
  <c r="G43" i="9"/>
  <c r="D43" i="9"/>
  <c r="H43" i="9"/>
  <c r="I43" i="9"/>
  <c r="E44" i="9"/>
  <c r="F44" i="9"/>
  <c r="D44" i="9" s="1"/>
  <c r="G44" i="9"/>
  <c r="H44" i="9"/>
  <c r="I44" i="9"/>
  <c r="E46" i="9"/>
  <c r="D46" i="9" s="1"/>
  <c r="F46" i="9"/>
  <c r="G46" i="9"/>
  <c r="H46" i="9"/>
  <c r="I46" i="9"/>
  <c r="E47" i="9"/>
  <c r="F47" i="9"/>
  <c r="D47" i="9" s="1"/>
  <c r="G47" i="9"/>
  <c r="H47" i="9"/>
  <c r="I47" i="9"/>
  <c r="E48" i="9"/>
  <c r="F48" i="9"/>
  <c r="G48" i="9"/>
  <c r="H48" i="9"/>
  <c r="I48" i="9"/>
  <c r="E49" i="9"/>
  <c r="F49" i="9"/>
  <c r="G49" i="9"/>
  <c r="H49" i="9"/>
  <c r="I49" i="9"/>
  <c r="E50" i="9"/>
  <c r="F50" i="9"/>
  <c r="G50" i="9"/>
  <c r="H50" i="9"/>
  <c r="I50" i="9"/>
  <c r="E51" i="9"/>
  <c r="F51" i="9"/>
  <c r="G51" i="9"/>
  <c r="H51" i="9"/>
  <c r="I51" i="9"/>
  <c r="E52" i="9"/>
  <c r="F52" i="9"/>
  <c r="G52" i="9"/>
  <c r="D52" i="9" s="1"/>
  <c r="H52" i="9"/>
  <c r="I52" i="9"/>
  <c r="E54" i="9"/>
  <c r="F54" i="9"/>
  <c r="G54" i="9"/>
  <c r="H54" i="9"/>
  <c r="I54" i="9"/>
  <c r="E55" i="9"/>
  <c r="D55" i="9" s="1"/>
  <c r="F55" i="9"/>
  <c r="G55" i="9"/>
  <c r="H55" i="9"/>
  <c r="I55" i="9"/>
  <c r="E56" i="9"/>
  <c r="F56" i="9"/>
  <c r="G56" i="9"/>
  <c r="D56" i="9"/>
  <c r="H56" i="9"/>
  <c r="I56" i="9"/>
  <c r="E57" i="9"/>
  <c r="F57" i="9"/>
  <c r="G57" i="9"/>
  <c r="H57" i="9"/>
  <c r="I57" i="9"/>
  <c r="E58" i="9"/>
  <c r="D58" i="9" s="1"/>
  <c r="F58" i="9"/>
  <c r="G58" i="9"/>
  <c r="H58" i="9"/>
  <c r="I58" i="9"/>
  <c r="E59" i="9"/>
  <c r="F59" i="9"/>
  <c r="G59" i="9"/>
  <c r="H59" i="9"/>
  <c r="I59" i="9"/>
  <c r="E61" i="9"/>
  <c r="F61" i="9"/>
  <c r="G61" i="9"/>
  <c r="H61" i="9"/>
  <c r="I61" i="9"/>
  <c r="E62" i="9"/>
  <c r="F62" i="9"/>
  <c r="G62" i="9"/>
  <c r="H62" i="9"/>
  <c r="I62" i="9"/>
  <c r="E63" i="9"/>
  <c r="F63" i="9"/>
  <c r="G63" i="9"/>
  <c r="H63" i="9"/>
  <c r="I63" i="9"/>
  <c r="E64" i="9"/>
  <c r="F64" i="9"/>
  <c r="G64" i="9"/>
  <c r="D64" i="9" s="1"/>
  <c r="H64" i="9"/>
  <c r="I64" i="9"/>
  <c r="E65" i="9"/>
  <c r="F65" i="9"/>
  <c r="G65" i="9"/>
  <c r="H65" i="9"/>
  <c r="I65" i="9"/>
  <c r="E66" i="9"/>
  <c r="D66" i="9" s="1"/>
  <c r="F66" i="9"/>
  <c r="G66" i="9"/>
  <c r="H66" i="9"/>
  <c r="I66" i="9"/>
  <c r="E67" i="9"/>
  <c r="F67" i="9"/>
  <c r="G67" i="9"/>
  <c r="H67" i="9"/>
  <c r="I67" i="9"/>
  <c r="E68" i="9"/>
  <c r="F68" i="9"/>
  <c r="G68" i="9"/>
  <c r="H68" i="9"/>
  <c r="I68" i="9"/>
  <c r="E69" i="9"/>
  <c r="F69" i="9"/>
  <c r="G69" i="9"/>
  <c r="H69" i="9"/>
  <c r="I69" i="9"/>
  <c r="E70" i="9"/>
  <c r="D70" i="9" s="1"/>
  <c r="F70" i="9"/>
  <c r="G70" i="9"/>
  <c r="H70" i="9"/>
  <c r="I70" i="9"/>
  <c r="E71" i="9"/>
  <c r="F71" i="9"/>
  <c r="G71" i="9"/>
  <c r="H71" i="9"/>
  <c r="I71" i="9"/>
  <c r="E72" i="9"/>
  <c r="F72" i="9"/>
  <c r="D72" i="9" s="1"/>
  <c r="G72" i="9"/>
  <c r="H72" i="9"/>
  <c r="I72" i="9"/>
  <c r="E73" i="9"/>
  <c r="F73" i="9"/>
  <c r="G73" i="9"/>
  <c r="H73" i="9"/>
  <c r="I73" i="9"/>
  <c r="E75" i="9"/>
  <c r="F75" i="9"/>
  <c r="G75" i="9"/>
  <c r="H75" i="9"/>
  <c r="I75" i="9"/>
  <c r="E76" i="9"/>
  <c r="F76" i="9"/>
  <c r="G76" i="9"/>
  <c r="H76" i="9"/>
  <c r="I76" i="9"/>
  <c r="E77" i="9"/>
  <c r="F77" i="9"/>
  <c r="G77" i="9"/>
  <c r="H77" i="9"/>
  <c r="I77" i="9"/>
  <c r="E78" i="9"/>
  <c r="D78" i="9" s="1"/>
  <c r="F78" i="9"/>
  <c r="G78" i="9"/>
  <c r="H78" i="9"/>
  <c r="I78" i="9"/>
  <c r="E79" i="9"/>
  <c r="D79" i="9" s="1"/>
  <c r="F79" i="9"/>
  <c r="G79" i="9"/>
  <c r="H79" i="9"/>
  <c r="I79" i="9"/>
  <c r="E80" i="9"/>
  <c r="F80" i="9"/>
  <c r="G80" i="9"/>
  <c r="D80" i="9"/>
  <c r="H80" i="9"/>
  <c r="I80" i="9"/>
  <c r="E81" i="9"/>
  <c r="F81" i="9"/>
  <c r="G81" i="9"/>
  <c r="H81" i="9"/>
  <c r="I81" i="9"/>
  <c r="E82" i="9"/>
  <c r="D82" i="9" s="1"/>
  <c r="F82" i="9"/>
  <c r="G82" i="9"/>
  <c r="H82" i="9"/>
  <c r="I82" i="9"/>
  <c r="E83" i="9"/>
  <c r="F83" i="9"/>
  <c r="G83" i="9"/>
  <c r="H83" i="9"/>
  <c r="I83" i="9"/>
  <c r="E84" i="9"/>
  <c r="F84" i="9"/>
  <c r="G84" i="9"/>
  <c r="H84" i="9"/>
  <c r="I84" i="9"/>
  <c r="E85" i="9"/>
  <c r="F85" i="9"/>
  <c r="G85" i="9"/>
  <c r="H85" i="9"/>
  <c r="I85" i="9"/>
  <c r="E86" i="9"/>
  <c r="D86" i="9" s="1"/>
  <c r="F86" i="9"/>
  <c r="G86" i="9"/>
  <c r="H86" i="9"/>
  <c r="I86" i="9"/>
  <c r="E87" i="9"/>
  <c r="F87" i="9"/>
  <c r="G87" i="9"/>
  <c r="H87" i="9"/>
  <c r="I87" i="9"/>
  <c r="E88" i="9"/>
  <c r="F88" i="9"/>
  <c r="G88" i="9"/>
  <c r="D88" i="9" s="1"/>
  <c r="H88" i="9"/>
  <c r="I88" i="9"/>
  <c r="E90" i="9"/>
  <c r="F90" i="9"/>
  <c r="G90" i="9"/>
  <c r="H90" i="9"/>
  <c r="I90" i="9"/>
  <c r="E91" i="9"/>
  <c r="D91" i="9" s="1"/>
  <c r="F91" i="9"/>
  <c r="G91" i="9"/>
  <c r="H91" i="9"/>
  <c r="I91" i="9"/>
  <c r="E92" i="9"/>
  <c r="F92" i="9"/>
  <c r="G92" i="9"/>
  <c r="H92" i="9"/>
  <c r="I92" i="9"/>
  <c r="E93" i="9"/>
  <c r="F93" i="9"/>
  <c r="G93" i="9"/>
  <c r="H93" i="9"/>
  <c r="I93" i="9"/>
  <c r="E94" i="9"/>
  <c r="F94" i="9"/>
  <c r="G94" i="9"/>
  <c r="H94" i="9"/>
  <c r="I94" i="9"/>
  <c r="E95" i="9"/>
  <c r="D95" i="9" s="1"/>
  <c r="F95" i="9"/>
  <c r="G95" i="9"/>
  <c r="H95" i="9"/>
  <c r="I95" i="9"/>
  <c r="E96" i="9"/>
  <c r="F96" i="9"/>
  <c r="G96" i="9"/>
  <c r="H96" i="9"/>
  <c r="I96" i="9"/>
  <c r="E97" i="9"/>
  <c r="F97" i="9"/>
  <c r="G97" i="9"/>
  <c r="H97" i="9"/>
  <c r="I97" i="9"/>
  <c r="E98" i="9"/>
  <c r="F98" i="9"/>
  <c r="G98" i="9"/>
  <c r="H98" i="9"/>
  <c r="I98" i="9"/>
  <c r="E99" i="9"/>
  <c r="F99" i="9"/>
  <c r="G99" i="9"/>
  <c r="H99" i="9"/>
  <c r="I99" i="9"/>
  <c r="E101" i="9"/>
  <c r="F101" i="9"/>
  <c r="G101" i="9"/>
  <c r="H101" i="9"/>
  <c r="I101" i="9"/>
  <c r="E102" i="9"/>
  <c r="D102" i="9" s="1"/>
  <c r="F102" i="9"/>
  <c r="G102" i="9"/>
  <c r="H102" i="9"/>
  <c r="I102" i="9"/>
  <c r="E103" i="9"/>
  <c r="F103" i="9"/>
  <c r="G103" i="9"/>
  <c r="H103" i="9"/>
  <c r="I103" i="9"/>
  <c r="E104" i="9"/>
  <c r="F104" i="9"/>
  <c r="G104" i="9"/>
  <c r="H104" i="9"/>
  <c r="I104" i="9"/>
  <c r="E105" i="9"/>
  <c r="F105" i="9"/>
  <c r="G105" i="9"/>
  <c r="H105" i="9"/>
  <c r="I105" i="9"/>
  <c r="E106" i="9"/>
  <c r="F106" i="9"/>
  <c r="G106" i="9"/>
  <c r="H106" i="9"/>
  <c r="I106" i="9"/>
  <c r="E108" i="9"/>
  <c r="F108" i="9"/>
  <c r="G108" i="9"/>
  <c r="H108" i="9"/>
  <c r="I108" i="9"/>
  <c r="E109" i="9"/>
  <c r="F109" i="9"/>
  <c r="G109" i="9"/>
  <c r="H109" i="9"/>
  <c r="I109" i="9"/>
  <c r="E110" i="9"/>
  <c r="F110" i="9"/>
  <c r="G110" i="9"/>
  <c r="H110" i="9"/>
  <c r="I110" i="9"/>
  <c r="E111" i="9"/>
  <c r="F111" i="9"/>
  <c r="G111" i="9"/>
  <c r="H111" i="9"/>
  <c r="I111" i="9"/>
  <c r="E112" i="9"/>
  <c r="F112" i="9"/>
  <c r="G112" i="9"/>
  <c r="H112" i="9"/>
  <c r="I112" i="9"/>
  <c r="E113" i="9"/>
  <c r="F113" i="9"/>
  <c r="G113" i="9"/>
  <c r="H113" i="9"/>
  <c r="I113" i="9"/>
  <c r="E114" i="9"/>
  <c r="F114" i="9"/>
  <c r="G114" i="9"/>
  <c r="H114" i="9"/>
  <c r="I114" i="9"/>
  <c r="E115" i="9"/>
  <c r="F115" i="9"/>
  <c r="G115" i="9"/>
  <c r="H115" i="9"/>
  <c r="I115" i="9"/>
  <c r="E116" i="9"/>
  <c r="F116" i="9"/>
  <c r="G116" i="9"/>
  <c r="H116" i="9"/>
  <c r="I116" i="9"/>
  <c r="E117" i="9"/>
  <c r="F117" i="9"/>
  <c r="G117" i="9"/>
  <c r="H117" i="9"/>
  <c r="I117" i="9"/>
  <c r="E118" i="9"/>
  <c r="F118" i="9"/>
  <c r="G118" i="9"/>
  <c r="H118" i="9"/>
  <c r="I118" i="9"/>
  <c r="E119" i="9"/>
  <c r="F119" i="9"/>
  <c r="G119" i="9"/>
  <c r="H119" i="9"/>
  <c r="I119" i="9"/>
  <c r="E120" i="9"/>
  <c r="D120" i="9" s="1"/>
  <c r="F120" i="9"/>
  <c r="G120" i="9"/>
  <c r="H120" i="9"/>
  <c r="I120" i="9"/>
  <c r="E121" i="9"/>
  <c r="D121" i="9" s="1"/>
  <c r="F121" i="9"/>
  <c r="G121" i="9"/>
  <c r="H121" i="9"/>
  <c r="I121" i="9"/>
  <c r="E122" i="9"/>
  <c r="F122" i="9"/>
  <c r="G122" i="9"/>
  <c r="H122" i="9"/>
  <c r="I122" i="9"/>
  <c r="E123" i="9"/>
  <c r="F123" i="9"/>
  <c r="G123" i="9"/>
  <c r="H123" i="9"/>
  <c r="I123" i="9"/>
  <c r="E124" i="9"/>
  <c r="F124" i="9"/>
  <c r="G124" i="9"/>
  <c r="H124" i="9"/>
  <c r="I124" i="9"/>
  <c r="E125" i="9"/>
  <c r="F125" i="9"/>
  <c r="G125" i="9"/>
  <c r="H125" i="9"/>
  <c r="I125" i="9"/>
  <c r="E126" i="9"/>
  <c r="F126" i="9"/>
  <c r="G126" i="9"/>
  <c r="H126" i="9"/>
  <c r="I126" i="9"/>
  <c r="E127" i="9"/>
  <c r="D127" i="9" s="1"/>
  <c r="F127" i="9"/>
  <c r="G127" i="9"/>
  <c r="H127" i="9"/>
  <c r="I127" i="9"/>
  <c r="E128" i="9"/>
  <c r="D128" i="9" s="1"/>
  <c r="F128" i="9"/>
  <c r="G128" i="9"/>
  <c r="H128" i="9"/>
  <c r="I128" i="9"/>
  <c r="E129" i="9"/>
  <c r="F129" i="9"/>
  <c r="G129" i="9"/>
  <c r="H129" i="9"/>
  <c r="I129" i="9"/>
  <c r="E130" i="9"/>
  <c r="F130" i="9"/>
  <c r="G130" i="9"/>
  <c r="H130" i="9"/>
  <c r="I130" i="9"/>
  <c r="E131" i="9"/>
  <c r="F131" i="9"/>
  <c r="D131" i="9" s="1"/>
  <c r="G131" i="9"/>
  <c r="H131" i="9"/>
  <c r="I131" i="9"/>
  <c r="E132" i="9"/>
  <c r="F132" i="9"/>
  <c r="G132" i="9"/>
  <c r="H132" i="9"/>
  <c r="I132" i="9"/>
  <c r="E134" i="9"/>
  <c r="F134" i="9"/>
  <c r="G134" i="9"/>
  <c r="D134" i="9" s="1"/>
  <c r="H134" i="9"/>
  <c r="I134" i="9"/>
  <c r="E135" i="9"/>
  <c r="F135" i="9"/>
  <c r="G135" i="9"/>
  <c r="H135" i="9"/>
  <c r="I135" i="9"/>
  <c r="E136" i="9"/>
  <c r="D136" i="9" s="1"/>
  <c r="F136" i="9"/>
  <c r="G136" i="9"/>
  <c r="H136" i="9"/>
  <c r="I136" i="9"/>
  <c r="E137" i="9"/>
  <c r="F137" i="9"/>
  <c r="G137" i="9"/>
  <c r="H137" i="9"/>
  <c r="I137" i="9"/>
  <c r="E138" i="9"/>
  <c r="F138" i="9"/>
  <c r="G138" i="9"/>
  <c r="H138" i="9"/>
  <c r="I138" i="9"/>
  <c r="E139" i="9"/>
  <c r="F139" i="9"/>
  <c r="G139" i="9"/>
  <c r="H139" i="9"/>
  <c r="I139" i="9"/>
  <c r="E140" i="9"/>
  <c r="F140" i="9"/>
  <c r="G140" i="9"/>
  <c r="H140" i="9"/>
  <c r="I140" i="9"/>
  <c r="E142" i="9"/>
  <c r="F142" i="9"/>
  <c r="G142" i="9"/>
  <c r="H142" i="9"/>
  <c r="I142" i="9"/>
  <c r="E143" i="9"/>
  <c r="F143" i="9"/>
  <c r="G143" i="9"/>
  <c r="H143" i="9"/>
  <c r="I143" i="9"/>
  <c r="E145" i="9"/>
  <c r="D145" i="9" s="1"/>
  <c r="F145" i="9"/>
  <c r="G145" i="9"/>
  <c r="H145" i="9"/>
  <c r="I145" i="9"/>
  <c r="E146" i="9"/>
  <c r="F146" i="9"/>
  <c r="G146" i="9"/>
  <c r="H146" i="9"/>
  <c r="I146" i="9"/>
  <c r="E147" i="9"/>
  <c r="F147" i="9"/>
  <c r="G147" i="9"/>
  <c r="H147" i="9"/>
  <c r="I147" i="9"/>
  <c r="E148" i="9"/>
  <c r="F148" i="9"/>
  <c r="D148" i="9" s="1"/>
  <c r="G148" i="9"/>
  <c r="H148" i="9"/>
  <c r="I148" i="9"/>
  <c r="E149" i="9"/>
  <c r="F149" i="9"/>
  <c r="G149" i="9"/>
  <c r="H149" i="9"/>
  <c r="I149" i="9"/>
  <c r="E151" i="9"/>
  <c r="F151" i="9"/>
  <c r="G151" i="9"/>
  <c r="H151" i="9"/>
  <c r="I151" i="9"/>
  <c r="E152" i="9"/>
  <c r="F152" i="9"/>
  <c r="G152" i="9"/>
  <c r="H152" i="9"/>
  <c r="I152" i="9"/>
  <c r="E153" i="9"/>
  <c r="F153" i="9"/>
  <c r="G153" i="9"/>
  <c r="H153" i="9"/>
  <c r="I153" i="9"/>
  <c r="E154" i="9"/>
  <c r="F154" i="9"/>
  <c r="G154" i="9"/>
  <c r="H154" i="9"/>
  <c r="I154" i="9"/>
  <c r="E155" i="9"/>
  <c r="F155" i="9"/>
  <c r="G155" i="9"/>
  <c r="H155" i="9"/>
  <c r="I155" i="9"/>
  <c r="E156" i="9"/>
  <c r="F156" i="9"/>
  <c r="G156" i="9"/>
  <c r="D156" i="9" s="1"/>
  <c r="H156" i="9"/>
  <c r="I156" i="9"/>
  <c r="E157" i="9"/>
  <c r="F157" i="9"/>
  <c r="D157" i="9" s="1"/>
  <c r="G157" i="9"/>
  <c r="H157" i="9"/>
  <c r="I157" i="9"/>
  <c r="E158" i="9"/>
  <c r="F158" i="9"/>
  <c r="G158" i="9"/>
  <c r="H158" i="9"/>
  <c r="I158" i="9"/>
  <c r="E160" i="9"/>
  <c r="F160" i="9"/>
  <c r="G160" i="9"/>
  <c r="H160" i="9"/>
  <c r="I160" i="9"/>
  <c r="E161" i="9"/>
  <c r="F161" i="9"/>
  <c r="G161" i="9"/>
  <c r="H161" i="9"/>
  <c r="I161" i="9"/>
  <c r="E162" i="9"/>
  <c r="F162" i="9"/>
  <c r="G162" i="9"/>
  <c r="H162" i="9"/>
  <c r="I162" i="9"/>
  <c r="E163" i="9"/>
  <c r="F163" i="9"/>
  <c r="G163" i="9"/>
  <c r="H163" i="9"/>
  <c r="I163" i="9"/>
  <c r="E164" i="9"/>
  <c r="F164" i="9"/>
  <c r="G164" i="9"/>
  <c r="H164" i="9"/>
  <c r="I164" i="9"/>
  <c r="E165" i="9"/>
  <c r="F165" i="9"/>
  <c r="G165" i="9"/>
  <c r="H165" i="9"/>
  <c r="I165" i="9"/>
  <c r="E166" i="9"/>
  <c r="F166" i="9"/>
  <c r="G166" i="9"/>
  <c r="H166" i="9"/>
  <c r="I166" i="9"/>
  <c r="E167" i="9"/>
  <c r="F167" i="9"/>
  <c r="G167" i="9"/>
  <c r="H167" i="9"/>
  <c r="I167" i="9"/>
  <c r="E168" i="9"/>
  <c r="F168" i="9"/>
  <c r="G168" i="9"/>
  <c r="H168" i="9"/>
  <c r="I168" i="9"/>
  <c r="E169" i="9"/>
  <c r="F169" i="9"/>
  <c r="G169" i="9"/>
  <c r="H169" i="9"/>
  <c r="I169" i="9"/>
  <c r="E170" i="9"/>
  <c r="F170" i="9"/>
  <c r="G170" i="9"/>
  <c r="H170" i="9"/>
  <c r="I170" i="9"/>
  <c r="E171" i="9"/>
  <c r="F171" i="9"/>
  <c r="G171" i="9"/>
  <c r="D171" i="9"/>
  <c r="H171" i="9"/>
  <c r="I171" i="9"/>
  <c r="E172" i="9"/>
  <c r="F172" i="9"/>
  <c r="G172" i="9"/>
  <c r="H172" i="9"/>
  <c r="I172" i="9"/>
  <c r="E173" i="9"/>
  <c r="F173" i="9"/>
  <c r="G173" i="9"/>
  <c r="H173" i="9"/>
  <c r="I173" i="9"/>
  <c r="E174" i="9"/>
  <c r="F174" i="9"/>
  <c r="G174" i="9"/>
  <c r="H174" i="9"/>
  <c r="I174" i="9"/>
  <c r="E175" i="9"/>
  <c r="F175" i="9"/>
  <c r="G175" i="9"/>
  <c r="D175" i="9" s="1"/>
  <c r="H175" i="9"/>
  <c r="I175" i="9"/>
  <c r="E176" i="9"/>
  <c r="F176" i="9"/>
  <c r="G176" i="9"/>
  <c r="H176" i="9"/>
  <c r="I176" i="9"/>
  <c r="E177" i="9"/>
  <c r="D177" i="9" s="1"/>
  <c r="F177" i="9"/>
  <c r="G177" i="9"/>
  <c r="H177" i="9"/>
  <c r="I177" i="9"/>
  <c r="E178" i="9"/>
  <c r="F178" i="9"/>
  <c r="G178" i="9"/>
  <c r="H178" i="9"/>
  <c r="I178" i="9"/>
  <c r="E179" i="9"/>
  <c r="F179" i="9"/>
  <c r="G179" i="9"/>
  <c r="H179" i="9"/>
  <c r="I179" i="9"/>
  <c r="E180" i="9"/>
  <c r="F180" i="9"/>
  <c r="G180" i="9"/>
  <c r="H180" i="9"/>
  <c r="I180" i="9"/>
  <c r="E181" i="9"/>
  <c r="F181" i="9"/>
  <c r="G181" i="9"/>
  <c r="H181" i="9"/>
  <c r="I181" i="9"/>
  <c r="E182" i="9"/>
  <c r="F182" i="9"/>
  <c r="G182" i="9"/>
  <c r="H182" i="9"/>
  <c r="I182" i="9"/>
  <c r="E183" i="9"/>
  <c r="F183" i="9"/>
  <c r="D183" i="9" s="1"/>
  <c r="G183" i="9"/>
  <c r="H183" i="9"/>
  <c r="I183" i="9"/>
  <c r="E184" i="9"/>
  <c r="D184" i="9" s="1"/>
  <c r="F184" i="9"/>
  <c r="G184" i="9"/>
  <c r="H184" i="9"/>
  <c r="I184" i="9"/>
  <c r="E185" i="9"/>
  <c r="F185" i="9"/>
  <c r="G185" i="9"/>
  <c r="D185" i="9" s="1"/>
  <c r="H185" i="9"/>
  <c r="I185" i="9"/>
  <c r="E186" i="9"/>
  <c r="F186" i="9"/>
  <c r="G186" i="9"/>
  <c r="H186" i="9"/>
  <c r="I186" i="9"/>
  <c r="E187" i="9"/>
  <c r="F187" i="9"/>
  <c r="G187" i="9"/>
  <c r="H187" i="9"/>
  <c r="I187" i="9"/>
  <c r="E188" i="9"/>
  <c r="D188" i="9" s="1"/>
  <c r="F188" i="9"/>
  <c r="G188" i="9"/>
  <c r="H188" i="9"/>
  <c r="I188" i="9"/>
  <c r="E189" i="9"/>
  <c r="F189" i="9"/>
  <c r="G189" i="9"/>
  <c r="H189" i="9"/>
  <c r="I189" i="9"/>
  <c r="E190" i="9"/>
  <c r="F190" i="9"/>
  <c r="G190" i="9"/>
  <c r="H190" i="9"/>
  <c r="I190" i="9"/>
  <c r="E191" i="9"/>
  <c r="D191" i="9" s="1"/>
  <c r="F191" i="9"/>
  <c r="G191" i="9"/>
  <c r="H191" i="9"/>
  <c r="I191" i="9"/>
  <c r="E192" i="9"/>
  <c r="F192" i="9"/>
  <c r="D192" i="9" s="1"/>
  <c r="G192" i="9"/>
  <c r="H192" i="9"/>
  <c r="I192" i="9"/>
  <c r="E193" i="9"/>
  <c r="F193" i="9"/>
  <c r="G193" i="9"/>
  <c r="H193" i="9"/>
  <c r="I193" i="9"/>
  <c r="E194" i="9"/>
  <c r="F194" i="9"/>
  <c r="G194" i="9"/>
  <c r="H194" i="9"/>
  <c r="I194" i="9"/>
  <c r="E195" i="9"/>
  <c r="F195" i="9"/>
  <c r="G195" i="9"/>
  <c r="H195" i="9"/>
  <c r="I195" i="9"/>
  <c r="E196" i="9"/>
  <c r="F196" i="9"/>
  <c r="G196" i="9"/>
  <c r="D196" i="9"/>
  <c r="H196" i="9"/>
  <c r="I196" i="9"/>
  <c r="E197" i="9"/>
  <c r="F197" i="9"/>
  <c r="G197" i="9"/>
  <c r="H197" i="9"/>
  <c r="I197" i="9"/>
  <c r="E198" i="9"/>
  <c r="F198" i="9"/>
  <c r="G198" i="9"/>
  <c r="H198" i="9"/>
  <c r="I198" i="9"/>
  <c r="E199" i="9"/>
  <c r="F199" i="9"/>
  <c r="G199" i="9"/>
  <c r="D199" i="9"/>
  <c r="H199" i="9"/>
  <c r="I199" i="9"/>
  <c r="E201" i="9"/>
  <c r="F201" i="9"/>
  <c r="G201" i="9"/>
  <c r="H201" i="9"/>
  <c r="I201" i="9"/>
  <c r="E202" i="9"/>
  <c r="F202" i="9"/>
  <c r="G202" i="9"/>
  <c r="H202" i="9"/>
  <c r="I202" i="9"/>
  <c r="E203" i="9"/>
  <c r="F203" i="9"/>
  <c r="G203" i="9"/>
  <c r="D203" i="9"/>
  <c r="H203" i="9"/>
  <c r="I203" i="9"/>
  <c r="E204" i="9"/>
  <c r="F204" i="9"/>
  <c r="G204" i="9"/>
  <c r="H204" i="9"/>
  <c r="I204" i="9"/>
  <c r="E205" i="9"/>
  <c r="F205" i="9"/>
  <c r="G205" i="9"/>
  <c r="H205" i="9"/>
  <c r="I205" i="9"/>
  <c r="E206" i="9"/>
  <c r="F206" i="9"/>
  <c r="G206" i="9"/>
  <c r="H206" i="9"/>
  <c r="I206" i="9"/>
  <c r="E207" i="9"/>
  <c r="F207" i="9"/>
  <c r="G207" i="9"/>
  <c r="H207" i="9"/>
  <c r="I207" i="9"/>
  <c r="E208" i="9"/>
  <c r="D208" i="9" s="1"/>
  <c r="F208" i="9"/>
  <c r="G208" i="9"/>
  <c r="H208" i="9"/>
  <c r="I208" i="9"/>
  <c r="E209" i="9"/>
  <c r="F209" i="9"/>
  <c r="G209" i="9"/>
  <c r="H209" i="9"/>
  <c r="I209" i="9"/>
  <c r="E210" i="9"/>
  <c r="F210" i="9"/>
  <c r="G210" i="9"/>
  <c r="H210" i="9"/>
  <c r="I210" i="9"/>
  <c r="E211" i="9"/>
  <c r="F211" i="9"/>
  <c r="G211" i="9"/>
  <c r="H211" i="9"/>
  <c r="I211" i="9"/>
  <c r="E212" i="9"/>
  <c r="D212" i="9" s="1"/>
  <c r="F212" i="9"/>
  <c r="G212" i="9"/>
  <c r="H212" i="9"/>
  <c r="I212" i="9"/>
  <c r="E213" i="9"/>
  <c r="F213" i="9"/>
  <c r="G213" i="9"/>
  <c r="H213" i="9"/>
  <c r="I213" i="9"/>
  <c r="E215" i="9"/>
  <c r="F215" i="9"/>
  <c r="G215" i="9"/>
  <c r="H215" i="9"/>
  <c r="I215" i="9"/>
  <c r="E216" i="9"/>
  <c r="F216" i="9"/>
  <c r="D216" i="9" s="1"/>
  <c r="G216" i="9"/>
  <c r="H216" i="9"/>
  <c r="I216" i="9"/>
  <c r="E217" i="9"/>
  <c r="F217" i="9"/>
  <c r="G217" i="9"/>
  <c r="H217" i="9"/>
  <c r="I217" i="9"/>
  <c r="E218" i="9"/>
  <c r="F218" i="9"/>
  <c r="G218" i="9"/>
  <c r="H218" i="9"/>
  <c r="I218" i="9"/>
  <c r="E219" i="9"/>
  <c r="F219" i="9"/>
  <c r="G219" i="9"/>
  <c r="H219" i="9"/>
  <c r="I219" i="9"/>
  <c r="E220" i="9"/>
  <c r="F220" i="9"/>
  <c r="G220" i="9"/>
  <c r="H220" i="9"/>
  <c r="I220" i="9"/>
  <c r="E222" i="9"/>
  <c r="F222" i="9"/>
  <c r="G222" i="9"/>
  <c r="H222" i="9"/>
  <c r="I222" i="9"/>
  <c r="E223" i="9"/>
  <c r="F223" i="9"/>
  <c r="G223" i="9"/>
  <c r="H223" i="9"/>
  <c r="I223" i="9"/>
  <c r="E224" i="9"/>
  <c r="F224" i="9"/>
  <c r="G224" i="9"/>
  <c r="D224" i="9" s="1"/>
  <c r="H224" i="9"/>
  <c r="I224" i="9"/>
  <c r="E225" i="9"/>
  <c r="F225" i="9"/>
  <c r="G225" i="9"/>
  <c r="H225" i="9"/>
  <c r="I225" i="9"/>
  <c r="E226" i="9"/>
  <c r="F226" i="9"/>
  <c r="G226" i="9"/>
  <c r="H226" i="9"/>
  <c r="I226" i="9"/>
  <c r="E227" i="9"/>
  <c r="F227" i="9"/>
  <c r="G227" i="9"/>
  <c r="H227" i="9"/>
  <c r="I227" i="9"/>
  <c r="E229" i="9"/>
  <c r="F229" i="9"/>
  <c r="G229" i="9"/>
  <c r="H229" i="9"/>
  <c r="I229" i="9"/>
  <c r="E230" i="9"/>
  <c r="F230" i="9"/>
  <c r="G230" i="9"/>
  <c r="H230" i="9"/>
  <c r="I230" i="9"/>
  <c r="E231" i="9"/>
  <c r="F231" i="9"/>
  <c r="G231" i="9"/>
  <c r="H231" i="9"/>
  <c r="I231" i="9"/>
  <c r="E232" i="9"/>
  <c r="F232" i="9"/>
  <c r="D232" i="9" s="1"/>
  <c r="G232" i="9"/>
  <c r="H232" i="9"/>
  <c r="I232" i="9"/>
  <c r="E233" i="9"/>
  <c r="F233" i="9"/>
  <c r="G233" i="9"/>
  <c r="H233" i="9"/>
  <c r="I233" i="9"/>
  <c r="E234" i="9"/>
  <c r="F234" i="9"/>
  <c r="G234" i="9"/>
  <c r="H234" i="9"/>
  <c r="I234" i="9"/>
  <c r="E235" i="9"/>
  <c r="F235" i="9"/>
  <c r="G235" i="9"/>
  <c r="H235" i="9"/>
  <c r="I235" i="9"/>
  <c r="E236" i="9"/>
  <c r="F236" i="9"/>
  <c r="D236" i="9" s="1"/>
  <c r="G236" i="9"/>
  <c r="H236" i="9"/>
  <c r="I236" i="9"/>
  <c r="E237" i="9"/>
  <c r="F237" i="9"/>
  <c r="G237" i="9"/>
  <c r="H237" i="9"/>
  <c r="I237" i="9"/>
  <c r="E238" i="9"/>
  <c r="F238" i="9"/>
  <c r="G238" i="9"/>
  <c r="H238" i="9"/>
  <c r="I238" i="9"/>
  <c r="E239" i="9"/>
  <c r="D239" i="9" s="1"/>
  <c r="F239" i="9"/>
  <c r="G239" i="9"/>
  <c r="H239" i="9"/>
  <c r="I239" i="9"/>
  <c r="E241" i="9"/>
  <c r="F241" i="9"/>
  <c r="G241" i="9"/>
  <c r="H241" i="9"/>
  <c r="I241" i="9"/>
  <c r="E242" i="9"/>
  <c r="F242" i="9"/>
  <c r="G242" i="9"/>
  <c r="H242" i="9"/>
  <c r="I242" i="9"/>
  <c r="E243" i="9"/>
  <c r="F243" i="9"/>
  <c r="G243" i="9"/>
  <c r="H243" i="9"/>
  <c r="I243" i="9"/>
  <c r="E244" i="9"/>
  <c r="D244" i="9" s="1"/>
  <c r="F244" i="9"/>
  <c r="G244" i="9"/>
  <c r="H244" i="9"/>
  <c r="I244" i="9"/>
  <c r="E245" i="9"/>
  <c r="F245" i="9"/>
  <c r="G245" i="9"/>
  <c r="H245" i="9"/>
  <c r="I245" i="9"/>
  <c r="E246" i="9"/>
  <c r="F246" i="9"/>
  <c r="G246" i="9"/>
  <c r="H246" i="9"/>
  <c r="I246" i="9"/>
  <c r="E247" i="9"/>
  <c r="F247" i="9"/>
  <c r="G247" i="9"/>
  <c r="H247" i="9"/>
  <c r="I247" i="9"/>
  <c r="E248" i="9"/>
  <c r="D248" i="9" s="1"/>
  <c r="F248" i="9"/>
  <c r="G248" i="9"/>
  <c r="H248" i="9"/>
  <c r="I248" i="9"/>
  <c r="E249" i="9"/>
  <c r="F249" i="9"/>
  <c r="G249" i="9"/>
  <c r="H249" i="9"/>
  <c r="I249" i="9"/>
  <c r="E251" i="9"/>
  <c r="D251" i="9" s="1"/>
  <c r="F251" i="9"/>
  <c r="G251" i="9"/>
  <c r="H251" i="9"/>
  <c r="I251" i="9"/>
  <c r="E252" i="9"/>
  <c r="D252" i="9" s="1"/>
  <c r="F252" i="9"/>
  <c r="G252" i="9"/>
  <c r="H252" i="9"/>
  <c r="I252" i="9"/>
  <c r="E253" i="9"/>
  <c r="F253" i="9"/>
  <c r="G253" i="9"/>
  <c r="H253" i="9"/>
  <c r="I253" i="9"/>
  <c r="E254" i="9"/>
  <c r="F254" i="9"/>
  <c r="G254" i="9"/>
  <c r="H254" i="9"/>
  <c r="I254" i="9"/>
  <c r="E255" i="9"/>
  <c r="F255" i="9"/>
  <c r="G255" i="9"/>
  <c r="H255" i="9"/>
  <c r="I255" i="9"/>
  <c r="E256" i="9"/>
  <c r="D256" i="9" s="1"/>
  <c r="F256" i="9"/>
  <c r="G256" i="9"/>
  <c r="H256" i="9"/>
  <c r="I256" i="9"/>
  <c r="E257" i="9"/>
  <c r="F257" i="9"/>
  <c r="G257" i="9"/>
  <c r="H257" i="9"/>
  <c r="I257" i="9"/>
  <c r="E259" i="9"/>
  <c r="F259" i="9"/>
  <c r="G259" i="9"/>
  <c r="H259" i="9"/>
  <c r="I259" i="9"/>
  <c r="E260" i="9"/>
  <c r="F260" i="9"/>
  <c r="G260" i="9"/>
  <c r="H260" i="9"/>
  <c r="I260" i="9"/>
  <c r="E261" i="9"/>
  <c r="F261" i="9"/>
  <c r="G261" i="9"/>
  <c r="H261" i="9"/>
  <c r="I261" i="9"/>
  <c r="E262" i="9"/>
  <c r="F262" i="9"/>
  <c r="G262" i="9"/>
  <c r="H262" i="9"/>
  <c r="I262" i="9"/>
  <c r="E263" i="9"/>
  <c r="F263" i="9"/>
  <c r="D263" i="9" s="1"/>
  <c r="G263" i="9"/>
  <c r="H263" i="9"/>
  <c r="I263" i="9"/>
  <c r="E264" i="9"/>
  <c r="F264" i="9"/>
  <c r="G264" i="9"/>
  <c r="H264" i="9"/>
  <c r="I264" i="9"/>
  <c r="E265" i="9"/>
  <c r="F265" i="9"/>
  <c r="G265" i="9"/>
  <c r="H265" i="9"/>
  <c r="I265" i="9"/>
  <c r="E266" i="9"/>
  <c r="F266" i="9"/>
  <c r="G266" i="9"/>
  <c r="H266" i="9"/>
  <c r="I266" i="9"/>
  <c r="E268" i="9"/>
  <c r="F268" i="9"/>
  <c r="G268" i="9"/>
  <c r="H268" i="9"/>
  <c r="I268" i="9"/>
  <c r="E269" i="9"/>
  <c r="F269" i="9"/>
  <c r="G269" i="9"/>
  <c r="H269" i="9"/>
  <c r="I269" i="9"/>
  <c r="E271" i="9"/>
  <c r="F271" i="9"/>
  <c r="G271" i="9"/>
  <c r="H271" i="9"/>
  <c r="I271" i="9"/>
  <c r="E272" i="9"/>
  <c r="F272" i="9"/>
  <c r="G272" i="9"/>
  <c r="D272" i="9" s="1"/>
  <c r="H272" i="9"/>
  <c r="I272" i="9"/>
  <c r="E273" i="9"/>
  <c r="F273" i="9"/>
  <c r="G273" i="9"/>
  <c r="H273" i="9"/>
  <c r="I273" i="9"/>
  <c r="E274" i="9"/>
  <c r="F274" i="9"/>
  <c r="G274" i="9"/>
  <c r="H274" i="9"/>
  <c r="I274" i="9"/>
  <c r="E275" i="9"/>
  <c r="F275" i="9"/>
  <c r="G275" i="9"/>
  <c r="H275" i="9"/>
  <c r="I275" i="9"/>
  <c r="E276" i="9"/>
  <c r="F276" i="9"/>
  <c r="G276" i="9"/>
  <c r="H276" i="9"/>
  <c r="I276" i="9"/>
  <c r="E277" i="9"/>
  <c r="F277" i="9"/>
  <c r="G277" i="9"/>
  <c r="H277" i="9"/>
  <c r="I277" i="9"/>
  <c r="E278" i="9"/>
  <c r="F278" i="9"/>
  <c r="G278" i="9"/>
  <c r="H278" i="9"/>
  <c r="I278" i="9"/>
  <c r="E279" i="9"/>
  <c r="F279" i="9"/>
  <c r="G279" i="9"/>
  <c r="H279" i="9"/>
  <c r="I279" i="9"/>
  <c r="E280" i="9"/>
  <c r="F280" i="9"/>
  <c r="G280" i="9"/>
  <c r="H280" i="9"/>
  <c r="I280" i="9"/>
  <c r="E281" i="9"/>
  <c r="F281" i="9"/>
  <c r="G281" i="9"/>
  <c r="H281" i="9"/>
  <c r="I281" i="9"/>
  <c r="E282" i="9"/>
  <c r="F282" i="9"/>
  <c r="G282" i="9"/>
  <c r="F10" i="9"/>
  <c r="G10" i="9"/>
  <c r="H10" i="9"/>
  <c r="I10" i="9"/>
  <c r="E10" i="9"/>
  <c r="D28" i="9"/>
  <c r="D51" i="9"/>
  <c r="D63" i="9"/>
  <c r="D67" i="9"/>
  <c r="D87" i="9"/>
  <c r="D123" i="9"/>
  <c r="D140" i="9"/>
  <c r="D160" i="9"/>
  <c r="D204" i="9"/>
  <c r="AP11" i="8"/>
  <c r="AP12" i="8"/>
  <c r="AP13" i="8"/>
  <c r="AP14" i="8"/>
  <c r="AP15" i="8"/>
  <c r="AP16" i="8"/>
  <c r="AP17" i="8"/>
  <c r="AP18" i="8"/>
  <c r="AP19" i="8"/>
  <c r="AP20" i="8"/>
  <c r="AP21" i="8"/>
  <c r="AP23" i="8"/>
  <c r="AP24" i="8"/>
  <c r="AP25" i="8"/>
  <c r="AP26" i="8"/>
  <c r="AP27" i="8"/>
  <c r="AP28" i="8"/>
  <c r="AP30" i="8"/>
  <c r="AP31" i="8"/>
  <c r="AP32" i="8"/>
  <c r="AP33" i="8"/>
  <c r="AP34" i="8"/>
  <c r="AP35" i="8"/>
  <c r="AP36" i="8"/>
  <c r="AP38" i="8"/>
  <c r="AP39" i="8"/>
  <c r="AP40" i="8"/>
  <c r="AP41" i="8"/>
  <c r="AP42" i="8"/>
  <c r="AP43" i="8"/>
  <c r="AP44" i="8"/>
  <c r="AP46" i="8"/>
  <c r="AP47" i="8"/>
  <c r="AP48" i="8"/>
  <c r="AP49" i="8"/>
  <c r="AP50" i="8"/>
  <c r="AP51" i="8"/>
  <c r="AP52" i="8"/>
  <c r="AP54" i="8"/>
  <c r="AP55" i="8"/>
  <c r="AP56" i="8"/>
  <c r="AP57" i="8"/>
  <c r="AP58" i="8"/>
  <c r="AP59" i="8"/>
  <c r="AP61" i="8"/>
  <c r="AP62" i="8"/>
  <c r="AP63" i="8"/>
  <c r="AP64" i="8"/>
  <c r="AP65" i="8"/>
  <c r="AP66" i="8"/>
  <c r="AP67" i="8"/>
  <c r="AP68" i="8"/>
  <c r="AP69" i="8"/>
  <c r="AP70" i="8"/>
  <c r="AP71" i="8"/>
  <c r="AP72" i="8"/>
  <c r="AP73" i="8"/>
  <c r="AP75" i="8"/>
  <c r="AP76" i="8"/>
  <c r="AP77" i="8"/>
  <c r="AP78" i="8"/>
  <c r="AP79" i="8"/>
  <c r="AP80" i="8"/>
  <c r="AP81" i="8"/>
  <c r="AP82" i="8"/>
  <c r="AP83" i="8"/>
  <c r="AP84" i="8"/>
  <c r="AP85" i="8"/>
  <c r="AP86" i="8"/>
  <c r="AP87" i="8"/>
  <c r="AP88" i="8"/>
  <c r="AP90" i="8"/>
  <c r="AP91" i="8"/>
  <c r="AP92" i="8"/>
  <c r="AP93" i="8"/>
  <c r="AP94" i="8"/>
  <c r="AP95" i="8"/>
  <c r="AP96" i="8"/>
  <c r="AP97" i="8"/>
  <c r="AP98" i="8"/>
  <c r="AP99" i="8"/>
  <c r="AP101" i="8"/>
  <c r="AP102" i="8"/>
  <c r="AP103" i="8"/>
  <c r="AP104" i="8"/>
  <c r="AP105" i="8"/>
  <c r="AP106" i="8"/>
  <c r="AP108" i="8"/>
  <c r="AP109" i="8"/>
  <c r="AP110" i="8"/>
  <c r="AP111" i="8"/>
  <c r="AP112" i="8"/>
  <c r="AP113" i="8"/>
  <c r="AP114" i="8"/>
  <c r="AP115" i="8"/>
  <c r="AP116" i="8"/>
  <c r="AP117" i="8"/>
  <c r="AP118" i="8"/>
  <c r="AP119" i="8"/>
  <c r="AP120" i="8"/>
  <c r="AP121" i="8"/>
  <c r="AP122" i="8"/>
  <c r="AP123" i="8"/>
  <c r="AP124" i="8"/>
  <c r="AP125" i="8"/>
  <c r="AP126" i="8"/>
  <c r="AP127" i="8"/>
  <c r="AP128" i="8"/>
  <c r="AP129" i="8"/>
  <c r="AP130" i="8"/>
  <c r="AP131" i="8"/>
  <c r="AP132" i="8"/>
  <c r="AP134" i="8"/>
  <c r="AP135" i="8"/>
  <c r="AP136" i="8"/>
  <c r="AP137" i="8"/>
  <c r="AP138" i="8"/>
  <c r="AP139" i="8"/>
  <c r="AP140" i="8"/>
  <c r="AP142" i="8"/>
  <c r="AP143" i="8"/>
  <c r="AP145" i="8"/>
  <c r="AP146" i="8"/>
  <c r="AP147" i="8"/>
  <c r="AP148" i="8"/>
  <c r="AP149" i="8"/>
  <c r="AP151" i="8"/>
  <c r="AP152" i="8"/>
  <c r="AP153" i="8"/>
  <c r="AP154" i="8"/>
  <c r="AP155" i="8"/>
  <c r="AP156" i="8"/>
  <c r="AP157" i="8"/>
  <c r="AP158" i="8"/>
  <c r="AP160" i="8"/>
  <c r="AP161" i="8"/>
  <c r="AP162" i="8"/>
  <c r="AP163" i="8"/>
  <c r="AP164" i="8"/>
  <c r="AP165" i="8"/>
  <c r="AP166" i="8"/>
  <c r="AP167" i="8"/>
  <c r="AP168" i="8"/>
  <c r="AP169" i="8"/>
  <c r="AP170" i="8"/>
  <c r="AP171" i="8"/>
  <c r="AP172" i="8"/>
  <c r="AP173" i="8"/>
  <c r="AP174" i="8"/>
  <c r="AP175" i="8"/>
  <c r="AP176" i="8"/>
  <c r="AP177" i="8"/>
  <c r="AP178" i="8"/>
  <c r="AP179" i="8"/>
  <c r="AP180" i="8"/>
  <c r="AP181" i="8"/>
  <c r="AP182" i="8"/>
  <c r="AP183" i="8"/>
  <c r="AP184" i="8"/>
  <c r="AP185" i="8"/>
  <c r="AP186" i="8"/>
  <c r="AP187" i="8"/>
  <c r="AP188" i="8"/>
  <c r="AP189" i="8"/>
  <c r="AP190" i="8"/>
  <c r="AP191" i="8"/>
  <c r="AP192" i="8"/>
  <c r="AP193" i="8"/>
  <c r="AP194" i="8"/>
  <c r="AP195" i="8"/>
  <c r="AP196" i="8"/>
  <c r="AP197" i="8"/>
  <c r="AP198" i="8"/>
  <c r="AP199" i="8"/>
  <c r="AP201" i="8"/>
  <c r="AP202" i="8"/>
  <c r="AP203" i="8"/>
  <c r="AP204" i="8"/>
  <c r="AP205" i="8"/>
  <c r="AP206" i="8"/>
  <c r="AP207" i="8"/>
  <c r="AP208" i="8"/>
  <c r="AP209" i="8"/>
  <c r="AP210" i="8"/>
  <c r="AP211" i="8"/>
  <c r="AP212" i="8"/>
  <c r="AP213" i="8"/>
  <c r="AP215" i="8"/>
  <c r="AP216" i="8"/>
  <c r="AP217" i="8"/>
  <c r="AP218" i="8"/>
  <c r="AP219" i="8"/>
  <c r="AP220" i="8"/>
  <c r="AP222" i="8"/>
  <c r="AP223" i="8"/>
  <c r="AP224" i="8"/>
  <c r="AP225" i="8"/>
  <c r="AP226" i="8"/>
  <c r="AP227" i="8"/>
  <c r="AP229" i="8"/>
  <c r="AP230" i="8"/>
  <c r="AP231" i="8"/>
  <c r="AP232" i="8"/>
  <c r="AP233" i="8"/>
  <c r="AP234" i="8"/>
  <c r="AP235" i="8"/>
  <c r="AP236" i="8"/>
  <c r="AP237" i="8"/>
  <c r="AP238" i="8"/>
  <c r="AP239" i="8"/>
  <c r="AP241" i="8"/>
  <c r="AP242" i="8"/>
  <c r="AP243" i="8"/>
  <c r="AP244" i="8"/>
  <c r="AP245" i="8"/>
  <c r="AP246" i="8"/>
  <c r="AP247" i="8"/>
  <c r="AP248" i="8"/>
  <c r="AP249" i="8"/>
  <c r="AP251" i="8"/>
  <c r="AP252" i="8"/>
  <c r="AP253" i="8"/>
  <c r="AP254" i="8"/>
  <c r="AP255" i="8"/>
  <c r="AP256" i="8"/>
  <c r="AP257" i="8"/>
  <c r="AP259" i="8"/>
  <c r="AP260" i="8"/>
  <c r="AP261" i="8"/>
  <c r="AP262" i="8"/>
  <c r="AP263" i="8"/>
  <c r="AP264" i="8"/>
  <c r="AP265" i="8"/>
  <c r="AP266" i="8"/>
  <c r="AP268" i="8"/>
  <c r="AP269" i="8"/>
  <c r="AP271" i="8"/>
  <c r="AP272" i="8"/>
  <c r="AP273" i="8"/>
  <c r="AP274" i="8"/>
  <c r="AP275" i="8"/>
  <c r="AP276" i="8"/>
  <c r="AP277" i="8"/>
  <c r="AP278" i="8"/>
  <c r="AP279" i="8"/>
  <c r="AP280" i="8"/>
  <c r="AP281" i="8"/>
  <c r="AP282" i="8"/>
  <c r="AP10" i="8"/>
  <c r="K270" i="8"/>
  <c r="L270" i="8"/>
  <c r="M270" i="8"/>
  <c r="N270" i="8"/>
  <c r="O270" i="8"/>
  <c r="P270" i="8"/>
  <c r="Q270" i="8"/>
  <c r="R270" i="8"/>
  <c r="W270" i="8"/>
  <c r="AB270" i="8"/>
  <c r="AG270" i="8"/>
  <c r="AL270" i="8"/>
  <c r="S270" i="8"/>
  <c r="T270" i="8"/>
  <c r="U270" i="8"/>
  <c r="V270" i="8"/>
  <c r="X270" i="8"/>
  <c r="Y270" i="8"/>
  <c r="Z270" i="8"/>
  <c r="AE270" i="8"/>
  <c r="AJ270" i="8"/>
  <c r="AA270" i="8"/>
  <c r="AC270" i="8"/>
  <c r="AD270" i="8"/>
  <c r="AF270" i="8"/>
  <c r="AH270" i="8"/>
  <c r="AI270" i="8"/>
  <c r="AK270" i="8"/>
  <c r="AM270" i="8"/>
  <c r="K267" i="8"/>
  <c r="L267" i="8"/>
  <c r="Q267" i="8"/>
  <c r="V267" i="8"/>
  <c r="G267" i="8" s="1"/>
  <c r="AA267" i="8"/>
  <c r="AF267" i="8"/>
  <c r="AK267" i="8"/>
  <c r="M267" i="8"/>
  <c r="N267" i="8"/>
  <c r="S267" i="8"/>
  <c r="X267" i="8"/>
  <c r="AC267" i="8"/>
  <c r="AH267" i="8"/>
  <c r="AM267" i="8"/>
  <c r="O267" i="8"/>
  <c r="P267" i="8"/>
  <c r="R267" i="8"/>
  <c r="T267" i="8"/>
  <c r="U267" i="8"/>
  <c r="W267" i="8"/>
  <c r="Y267" i="8"/>
  <c r="Z267" i="8"/>
  <c r="AB267" i="8"/>
  <c r="AD267" i="8"/>
  <c r="AE267" i="8"/>
  <c r="AG267" i="8"/>
  <c r="AI267" i="8"/>
  <c r="AJ267" i="8"/>
  <c r="AL267" i="8"/>
  <c r="K258" i="8"/>
  <c r="L258" i="8"/>
  <c r="M258" i="8"/>
  <c r="N258" i="8"/>
  <c r="S258" i="8"/>
  <c r="X258" i="8"/>
  <c r="AC258" i="8"/>
  <c r="AH258" i="8"/>
  <c r="AM258" i="8"/>
  <c r="O258" i="8"/>
  <c r="P258" i="8"/>
  <c r="Q258" i="8"/>
  <c r="R258" i="8"/>
  <c r="T258" i="8"/>
  <c r="E258" i="8" s="1"/>
  <c r="U258" i="8"/>
  <c r="V258" i="8"/>
  <c r="AA258" i="8"/>
  <c r="AF258" i="8"/>
  <c r="AK258" i="8"/>
  <c r="W258" i="8"/>
  <c r="Y258" i="8"/>
  <c r="Z258" i="8"/>
  <c r="AB258" i="8"/>
  <c r="AD258" i="8"/>
  <c r="AI258" i="8"/>
  <c r="AE258" i="8"/>
  <c r="AG258" i="8"/>
  <c r="AJ258" i="8"/>
  <c r="AL258" i="8"/>
  <c r="K250" i="8"/>
  <c r="L250" i="8"/>
  <c r="M250" i="8"/>
  <c r="N250" i="8"/>
  <c r="O250" i="8"/>
  <c r="P250" i="8"/>
  <c r="Q250" i="8"/>
  <c r="R250" i="8"/>
  <c r="S250" i="8"/>
  <c r="T250" i="8"/>
  <c r="U250" i="8"/>
  <c r="V250" i="8"/>
  <c r="W250" i="8"/>
  <c r="X250" i="8"/>
  <c r="Y250" i="8"/>
  <c r="Z250" i="8"/>
  <c r="AA250" i="8"/>
  <c r="AB250" i="8"/>
  <c r="AC250" i="8"/>
  <c r="AD250" i="8"/>
  <c r="AE250" i="8"/>
  <c r="AF250" i="8"/>
  <c r="AG250" i="8"/>
  <c r="AH250" i="8"/>
  <c r="AI250" i="8"/>
  <c r="AJ250" i="8"/>
  <c r="AK250" i="8"/>
  <c r="AL250" i="8"/>
  <c r="AM250" i="8"/>
  <c r="K240" i="8"/>
  <c r="L240" i="8"/>
  <c r="M240" i="8"/>
  <c r="N240" i="8"/>
  <c r="O240" i="8"/>
  <c r="P240" i="8"/>
  <c r="Q240" i="8"/>
  <c r="R240" i="8"/>
  <c r="S240" i="8"/>
  <c r="T240" i="8"/>
  <c r="U240" i="8"/>
  <c r="V240" i="8"/>
  <c r="W240" i="8"/>
  <c r="X240" i="8"/>
  <c r="Y240" i="8"/>
  <c r="Z240" i="8"/>
  <c r="F240" i="8" s="1"/>
  <c r="AE240" i="8"/>
  <c r="AJ240" i="8"/>
  <c r="AA240" i="8"/>
  <c r="AB240" i="8"/>
  <c r="AC240" i="8"/>
  <c r="AD240" i="8"/>
  <c r="AF240" i="8"/>
  <c r="AG240" i="8"/>
  <c r="AH240" i="8"/>
  <c r="AI240" i="8"/>
  <c r="AK240" i="8"/>
  <c r="AL240" i="8"/>
  <c r="AM240" i="8"/>
  <c r="K228" i="8"/>
  <c r="L228" i="8"/>
  <c r="M228" i="8"/>
  <c r="N228" i="8"/>
  <c r="O228" i="8"/>
  <c r="P228" i="8"/>
  <c r="Q228" i="8"/>
  <c r="R228" i="8"/>
  <c r="S228" i="8"/>
  <c r="T228" i="8"/>
  <c r="U228" i="8"/>
  <c r="V228" i="8"/>
  <c r="W228" i="8"/>
  <c r="X228" i="8"/>
  <c r="Y228" i="8"/>
  <c r="E228" i="8" s="1"/>
  <c r="Z228" i="8"/>
  <c r="AA228" i="8"/>
  <c r="AB228" i="8"/>
  <c r="AC228" i="8"/>
  <c r="AD228" i="8"/>
  <c r="AE228" i="8"/>
  <c r="AF228" i="8"/>
  <c r="AG228" i="8"/>
  <c r="AH228" i="8"/>
  <c r="AI228" i="8"/>
  <c r="AJ228" i="8"/>
  <c r="AK228" i="8"/>
  <c r="AL228" i="8"/>
  <c r="AM228" i="8"/>
  <c r="K221" i="8"/>
  <c r="L221" i="8"/>
  <c r="M221" i="8"/>
  <c r="N221" i="8"/>
  <c r="S221" i="8"/>
  <c r="X221" i="8"/>
  <c r="AC221" i="8"/>
  <c r="AH221" i="8"/>
  <c r="AM221" i="8"/>
  <c r="I221" i="8"/>
  <c r="O221" i="8"/>
  <c r="P221" i="8"/>
  <c r="Q221" i="8"/>
  <c r="R221" i="8"/>
  <c r="T221" i="8"/>
  <c r="U221" i="8"/>
  <c r="V221" i="8"/>
  <c r="AA221" i="8"/>
  <c r="AF221" i="8"/>
  <c r="AK221" i="8"/>
  <c r="W221" i="8"/>
  <c r="Y221" i="8"/>
  <c r="Z221" i="8"/>
  <c r="AB221" i="8"/>
  <c r="AD221" i="8"/>
  <c r="AI221" i="8"/>
  <c r="AE221" i="8"/>
  <c r="AG221" i="8"/>
  <c r="AJ221" i="8"/>
  <c r="AL221" i="8"/>
  <c r="K214" i="8"/>
  <c r="L214" i="8"/>
  <c r="M214" i="8"/>
  <c r="N214" i="8"/>
  <c r="O214" i="8"/>
  <c r="P214" i="8"/>
  <c r="Q214" i="8"/>
  <c r="R214" i="8"/>
  <c r="S214" i="8"/>
  <c r="T214" i="8"/>
  <c r="U214" i="8"/>
  <c r="V214" i="8"/>
  <c r="W214" i="8"/>
  <c r="X214" i="8"/>
  <c r="Y214" i="8"/>
  <c r="Z214" i="8"/>
  <c r="AA214" i="8"/>
  <c r="AB214" i="8"/>
  <c r="AC214" i="8"/>
  <c r="AD214" i="8"/>
  <c r="AE214" i="8"/>
  <c r="AF214" i="8"/>
  <c r="AG214" i="8"/>
  <c r="AH214" i="8"/>
  <c r="AI214" i="8"/>
  <c r="AJ214" i="8"/>
  <c r="AK214" i="8"/>
  <c r="AL214" i="8"/>
  <c r="AM214" i="8"/>
  <c r="K200" i="8"/>
  <c r="L200" i="8"/>
  <c r="M200" i="8"/>
  <c r="N200" i="8"/>
  <c r="O200" i="8"/>
  <c r="P200" i="8"/>
  <c r="Q200" i="8"/>
  <c r="R200" i="8"/>
  <c r="W200" i="8"/>
  <c r="AB200" i="8"/>
  <c r="AG200" i="8"/>
  <c r="AL200" i="8"/>
  <c r="S200" i="8"/>
  <c r="T200" i="8"/>
  <c r="U200" i="8"/>
  <c r="V200" i="8"/>
  <c r="X200" i="8"/>
  <c r="Y200" i="8"/>
  <c r="Z200" i="8"/>
  <c r="AE200" i="8"/>
  <c r="AJ200" i="8"/>
  <c r="AA200" i="8"/>
  <c r="AC200" i="8"/>
  <c r="AD200" i="8"/>
  <c r="AF200" i="8"/>
  <c r="AH200" i="8"/>
  <c r="AI200" i="8"/>
  <c r="AK200" i="8"/>
  <c r="AM200" i="8"/>
  <c r="K159" i="8"/>
  <c r="L159" i="8"/>
  <c r="M159" i="8"/>
  <c r="N159" i="8"/>
  <c r="O159" i="8"/>
  <c r="P159" i="8"/>
  <c r="Q159" i="8"/>
  <c r="R159" i="8"/>
  <c r="S159" i="8"/>
  <c r="T159" i="8"/>
  <c r="U159" i="8"/>
  <c r="V159" i="8"/>
  <c r="W159" i="8"/>
  <c r="X159" i="8"/>
  <c r="Y159" i="8"/>
  <c r="Z159" i="8"/>
  <c r="AA159" i="8"/>
  <c r="AB159" i="8"/>
  <c r="AC159" i="8"/>
  <c r="AD159" i="8"/>
  <c r="AE159" i="8"/>
  <c r="AF159" i="8"/>
  <c r="AG159" i="8"/>
  <c r="AH159" i="8"/>
  <c r="AI159" i="8"/>
  <c r="AJ159" i="8"/>
  <c r="AK159" i="8"/>
  <c r="AL159" i="8"/>
  <c r="AM159" i="8"/>
  <c r="K150" i="8"/>
  <c r="L150" i="8"/>
  <c r="M150" i="8"/>
  <c r="N150" i="8"/>
  <c r="S150" i="8"/>
  <c r="X150" i="8"/>
  <c r="AC150" i="8"/>
  <c r="AH150" i="8"/>
  <c r="AM150" i="8"/>
  <c r="O150" i="8"/>
  <c r="P150" i="8"/>
  <c r="Q150" i="8"/>
  <c r="R150" i="8"/>
  <c r="T150" i="8"/>
  <c r="U150" i="8"/>
  <c r="Z150" i="8"/>
  <c r="AE150" i="8"/>
  <c r="AJ150" i="8"/>
  <c r="V150" i="8"/>
  <c r="W150" i="8"/>
  <c r="Y150" i="8"/>
  <c r="AA150" i="8"/>
  <c r="AB150" i="8"/>
  <c r="AD150" i="8"/>
  <c r="AF150" i="8"/>
  <c r="AG150" i="8"/>
  <c r="AI150" i="8"/>
  <c r="AK150" i="8"/>
  <c r="AL150" i="8"/>
  <c r="K144" i="8"/>
  <c r="L144" i="8"/>
  <c r="M144" i="8"/>
  <c r="N144" i="8"/>
  <c r="O144" i="8"/>
  <c r="P144" i="8"/>
  <c r="Q144" i="8"/>
  <c r="R144" i="8"/>
  <c r="S144" i="8"/>
  <c r="T144" i="8"/>
  <c r="U144" i="8"/>
  <c r="V144" i="8"/>
  <c r="W144" i="8"/>
  <c r="X144" i="8"/>
  <c r="AC144" i="8"/>
  <c r="AH144" i="8"/>
  <c r="AM144" i="8"/>
  <c r="Y144" i="8"/>
  <c r="Z144" i="8"/>
  <c r="AA144" i="8"/>
  <c r="AB144" i="8"/>
  <c r="AD144" i="8"/>
  <c r="AE144" i="8"/>
  <c r="AF144" i="8"/>
  <c r="AG144" i="8"/>
  <c r="AI144" i="8"/>
  <c r="E144" i="8" s="1"/>
  <c r="AJ144" i="8"/>
  <c r="AK144" i="8"/>
  <c r="AL144" i="8"/>
  <c r="K141" i="8"/>
  <c r="L141" i="8"/>
  <c r="M141" i="8"/>
  <c r="N141" i="8"/>
  <c r="O141" i="8"/>
  <c r="P141" i="8"/>
  <c r="Q141" i="8"/>
  <c r="R141" i="8"/>
  <c r="W141" i="8"/>
  <c r="AB141" i="8"/>
  <c r="H141" i="8" s="1"/>
  <c r="AG141" i="8"/>
  <c r="AL141" i="8"/>
  <c r="S141" i="8"/>
  <c r="T141" i="8"/>
  <c r="U141" i="8"/>
  <c r="V141" i="8"/>
  <c r="X141" i="8"/>
  <c r="Y141" i="8"/>
  <c r="Z141" i="8"/>
  <c r="AE141" i="8"/>
  <c r="AJ141" i="8"/>
  <c r="AA141" i="8"/>
  <c r="AC141" i="8"/>
  <c r="AD141" i="8"/>
  <c r="AF141" i="8"/>
  <c r="AH141" i="8"/>
  <c r="AI141" i="8"/>
  <c r="AK141" i="8"/>
  <c r="AM141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W133" i="8"/>
  <c r="X133" i="8"/>
  <c r="Y133" i="8"/>
  <c r="Z133" i="8"/>
  <c r="AA133" i="8"/>
  <c r="AB133" i="8"/>
  <c r="AG133" i="8"/>
  <c r="AL133" i="8"/>
  <c r="AC133" i="8"/>
  <c r="AD133" i="8"/>
  <c r="AE133" i="8"/>
  <c r="AF133" i="8"/>
  <c r="AH133" i="8"/>
  <c r="AI133" i="8"/>
  <c r="AJ133" i="8"/>
  <c r="AK133" i="8"/>
  <c r="AM133" i="8"/>
  <c r="K107" i="8"/>
  <c r="L107" i="8"/>
  <c r="M107" i="8"/>
  <c r="N107" i="8"/>
  <c r="S107" i="8"/>
  <c r="X107" i="8"/>
  <c r="AC107" i="8"/>
  <c r="AH107" i="8"/>
  <c r="AM107" i="8"/>
  <c r="O107" i="8"/>
  <c r="P107" i="8"/>
  <c r="Q107" i="8"/>
  <c r="R107" i="8"/>
  <c r="T107" i="8"/>
  <c r="U107" i="8"/>
  <c r="V107" i="8"/>
  <c r="AA107" i="8"/>
  <c r="AF107" i="8"/>
  <c r="AK107" i="8"/>
  <c r="G107" i="8"/>
  <c r="W107" i="8"/>
  <c r="Y107" i="8"/>
  <c r="Z107" i="8"/>
  <c r="AB107" i="8"/>
  <c r="AD107" i="8"/>
  <c r="E107" i="8" s="1"/>
  <c r="AI107" i="8"/>
  <c r="AE107" i="8"/>
  <c r="AG107" i="8"/>
  <c r="AJ107" i="8"/>
  <c r="AL107" i="8"/>
  <c r="K100" i="8"/>
  <c r="L100" i="8"/>
  <c r="M100" i="8"/>
  <c r="N100" i="8"/>
  <c r="O100" i="8"/>
  <c r="P100" i="8"/>
  <c r="U100" i="8"/>
  <c r="Z100" i="8"/>
  <c r="AE100" i="8"/>
  <c r="AJ100" i="8"/>
  <c r="Q100" i="8"/>
  <c r="R100" i="8"/>
  <c r="S100" i="8"/>
  <c r="T100" i="8"/>
  <c r="V100" i="8"/>
  <c r="W100" i="8"/>
  <c r="X100" i="8"/>
  <c r="Y100" i="8"/>
  <c r="AA100" i="8"/>
  <c r="AB100" i="8"/>
  <c r="AC100" i="8"/>
  <c r="AD100" i="8"/>
  <c r="AF100" i="8"/>
  <c r="AG100" i="8"/>
  <c r="AH100" i="8"/>
  <c r="AI100" i="8"/>
  <c r="AK100" i="8"/>
  <c r="AL100" i="8"/>
  <c r="AM100" i="8"/>
  <c r="K89" i="8"/>
  <c r="L89" i="8"/>
  <c r="M89" i="8"/>
  <c r="N89" i="8"/>
  <c r="O89" i="8"/>
  <c r="P89" i="8"/>
  <c r="Q89" i="8"/>
  <c r="V89" i="8"/>
  <c r="AA89" i="8"/>
  <c r="AF89" i="8"/>
  <c r="AK89" i="8"/>
  <c r="R89" i="8"/>
  <c r="W89" i="8"/>
  <c r="AB89" i="8"/>
  <c r="AG89" i="8"/>
  <c r="AL89" i="8"/>
  <c r="S89" i="8"/>
  <c r="T89" i="8"/>
  <c r="U89" i="8"/>
  <c r="X89" i="8"/>
  <c r="Y89" i="8"/>
  <c r="Z89" i="8"/>
  <c r="AE89" i="8"/>
  <c r="AJ89" i="8"/>
  <c r="AC89" i="8"/>
  <c r="AD89" i="8"/>
  <c r="AH89" i="8"/>
  <c r="AI89" i="8"/>
  <c r="AM89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Y74" i="8"/>
  <c r="Z74" i="8"/>
  <c r="AA74" i="8"/>
  <c r="AB74" i="8"/>
  <c r="AG74" i="8"/>
  <c r="AL74" i="8"/>
  <c r="AC74" i="8"/>
  <c r="AD74" i="8"/>
  <c r="AE74" i="8"/>
  <c r="AF74" i="8"/>
  <c r="AH74" i="8"/>
  <c r="AI74" i="8"/>
  <c r="AJ74" i="8"/>
  <c r="AK74" i="8"/>
  <c r="AM74" i="8"/>
  <c r="K60" i="8"/>
  <c r="L60" i="8"/>
  <c r="M60" i="8"/>
  <c r="N60" i="8"/>
  <c r="S60" i="8"/>
  <c r="X60" i="8"/>
  <c r="AC60" i="8"/>
  <c r="AH60" i="8"/>
  <c r="AM60" i="8"/>
  <c r="O60" i="8"/>
  <c r="P60" i="8"/>
  <c r="Q60" i="8"/>
  <c r="R60" i="8"/>
  <c r="T60" i="8"/>
  <c r="U60" i="8"/>
  <c r="V60" i="8"/>
  <c r="AA60" i="8"/>
  <c r="AF60" i="8"/>
  <c r="AK60" i="8"/>
  <c r="W60" i="8"/>
  <c r="Y60" i="8"/>
  <c r="E60" i="8" s="1"/>
  <c r="Z60" i="8"/>
  <c r="AB60" i="8"/>
  <c r="AD60" i="8"/>
  <c r="AI60" i="8"/>
  <c r="AE60" i="8"/>
  <c r="AG60" i="8"/>
  <c r="AJ60" i="8"/>
  <c r="AL60" i="8"/>
  <c r="K53" i="8"/>
  <c r="L53" i="8"/>
  <c r="M53" i="8"/>
  <c r="N53" i="8"/>
  <c r="O53" i="8"/>
  <c r="P53" i="8"/>
  <c r="Q53" i="8"/>
  <c r="R53" i="8"/>
  <c r="S53" i="8"/>
  <c r="T53" i="8"/>
  <c r="U53" i="8"/>
  <c r="V53" i="8"/>
  <c r="W53" i="8"/>
  <c r="X53" i="8"/>
  <c r="Y53" i="8"/>
  <c r="Z53" i="8"/>
  <c r="AA53" i="8"/>
  <c r="AB53" i="8"/>
  <c r="AC53" i="8"/>
  <c r="AD53" i="8"/>
  <c r="AE53" i="8"/>
  <c r="AF53" i="8"/>
  <c r="AG53" i="8"/>
  <c r="AH53" i="8"/>
  <c r="AI53" i="8"/>
  <c r="AJ53" i="8"/>
  <c r="AK53" i="8"/>
  <c r="AL53" i="8"/>
  <c r="AM53" i="8"/>
  <c r="K45" i="8"/>
  <c r="L45" i="8"/>
  <c r="M45" i="8"/>
  <c r="N45" i="8"/>
  <c r="O45" i="8"/>
  <c r="P45" i="8"/>
  <c r="Q45" i="8"/>
  <c r="R45" i="8"/>
  <c r="W45" i="8"/>
  <c r="AB45" i="8"/>
  <c r="AG45" i="8"/>
  <c r="AL45" i="8"/>
  <c r="H45" i="8" s="1"/>
  <c r="S45" i="8"/>
  <c r="T45" i="8"/>
  <c r="U45" i="8"/>
  <c r="V45" i="8"/>
  <c r="X45" i="8"/>
  <c r="Y45" i="8"/>
  <c r="AD45" i="8"/>
  <c r="AI45" i="8"/>
  <c r="Z45" i="8"/>
  <c r="AA45" i="8"/>
  <c r="AC45" i="8"/>
  <c r="AE45" i="8"/>
  <c r="AF45" i="8"/>
  <c r="AH45" i="8"/>
  <c r="AJ45" i="8"/>
  <c r="AK45" i="8"/>
  <c r="AM45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Y37" i="8"/>
  <c r="Z37" i="8"/>
  <c r="AA37" i="8"/>
  <c r="AB37" i="8"/>
  <c r="AC37" i="8"/>
  <c r="AD37" i="8"/>
  <c r="AE37" i="8"/>
  <c r="AF37" i="8"/>
  <c r="AG37" i="8"/>
  <c r="AH37" i="8"/>
  <c r="AI37" i="8"/>
  <c r="AI22" i="8"/>
  <c r="AI29" i="8"/>
  <c r="AJ37" i="8"/>
  <c r="AK37" i="8"/>
  <c r="AL37" i="8"/>
  <c r="AM37" i="8"/>
  <c r="K29" i="8"/>
  <c r="L29" i="8"/>
  <c r="M29" i="8"/>
  <c r="N29" i="8"/>
  <c r="O29" i="8"/>
  <c r="P29" i="8"/>
  <c r="Q29" i="8"/>
  <c r="R29" i="8"/>
  <c r="S29" i="8"/>
  <c r="T29" i="8"/>
  <c r="U29" i="8"/>
  <c r="V29" i="8"/>
  <c r="G29" i="8" s="1"/>
  <c r="AA29" i="8"/>
  <c r="AF29" i="8"/>
  <c r="AK29" i="8"/>
  <c r="W29" i="8"/>
  <c r="X29" i="8"/>
  <c r="Y29" i="8"/>
  <c r="Z29" i="8"/>
  <c r="AB29" i="8"/>
  <c r="AC29" i="8"/>
  <c r="AD29" i="8"/>
  <c r="AE29" i="8"/>
  <c r="AG29" i="8"/>
  <c r="AH29" i="8"/>
  <c r="AJ29" i="8"/>
  <c r="AL29" i="8"/>
  <c r="AL22" i="8"/>
  <c r="AM29" i="8"/>
  <c r="K22" i="8"/>
  <c r="L22" i="8"/>
  <c r="M22" i="8"/>
  <c r="N22" i="8"/>
  <c r="O22" i="8"/>
  <c r="P22" i="8"/>
  <c r="P283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F283" i="8" s="1"/>
  <c r="AG22" i="8"/>
  <c r="AH22" i="8"/>
  <c r="AJ22" i="8"/>
  <c r="AK22" i="8"/>
  <c r="AM22" i="8"/>
  <c r="H280" i="8"/>
  <c r="E11" i="8"/>
  <c r="D11" i="8" s="1"/>
  <c r="F11" i="8"/>
  <c r="G11" i="8"/>
  <c r="H11" i="8"/>
  <c r="I11" i="8"/>
  <c r="E12" i="8"/>
  <c r="F12" i="8"/>
  <c r="G12" i="8"/>
  <c r="H12" i="8"/>
  <c r="I12" i="8"/>
  <c r="E13" i="8"/>
  <c r="F13" i="8"/>
  <c r="G13" i="8"/>
  <c r="D13" i="8" s="1"/>
  <c r="H13" i="8"/>
  <c r="I13" i="8"/>
  <c r="E14" i="8"/>
  <c r="F14" i="8"/>
  <c r="G14" i="8"/>
  <c r="H14" i="8"/>
  <c r="I14" i="8"/>
  <c r="E15" i="8"/>
  <c r="D15" i="8" s="1"/>
  <c r="F15" i="8"/>
  <c r="G15" i="8"/>
  <c r="H15" i="8"/>
  <c r="I15" i="8"/>
  <c r="E16" i="8"/>
  <c r="F16" i="8"/>
  <c r="G16" i="8"/>
  <c r="H16" i="8"/>
  <c r="I16" i="8"/>
  <c r="E17" i="8"/>
  <c r="F17" i="8"/>
  <c r="G17" i="8"/>
  <c r="H17" i="8"/>
  <c r="I17" i="8"/>
  <c r="E18" i="8"/>
  <c r="F18" i="8"/>
  <c r="G18" i="8"/>
  <c r="H18" i="8"/>
  <c r="I18" i="8"/>
  <c r="E19" i="8"/>
  <c r="F19" i="8"/>
  <c r="G19" i="8"/>
  <c r="H19" i="8"/>
  <c r="I19" i="8"/>
  <c r="E20" i="8"/>
  <c r="F20" i="8"/>
  <c r="G20" i="8"/>
  <c r="H20" i="8"/>
  <c r="I20" i="8"/>
  <c r="E21" i="8"/>
  <c r="F21" i="8"/>
  <c r="G21" i="8"/>
  <c r="H21" i="8"/>
  <c r="I21" i="8"/>
  <c r="E23" i="8"/>
  <c r="F23" i="8"/>
  <c r="G23" i="8"/>
  <c r="H23" i="8"/>
  <c r="I23" i="8"/>
  <c r="E24" i="8"/>
  <c r="D24" i="8" s="1"/>
  <c r="F24" i="8"/>
  <c r="G24" i="8"/>
  <c r="H24" i="8"/>
  <c r="I24" i="8"/>
  <c r="E25" i="8"/>
  <c r="F25" i="8"/>
  <c r="G25" i="8"/>
  <c r="H25" i="8"/>
  <c r="I25" i="8"/>
  <c r="E26" i="8"/>
  <c r="F26" i="8"/>
  <c r="G26" i="8"/>
  <c r="H26" i="8"/>
  <c r="I26" i="8"/>
  <c r="E27" i="8"/>
  <c r="D27" i="8" s="1"/>
  <c r="F27" i="8"/>
  <c r="G27" i="8"/>
  <c r="H27" i="8"/>
  <c r="I27" i="8"/>
  <c r="E28" i="8"/>
  <c r="F28" i="8"/>
  <c r="G28" i="8"/>
  <c r="H28" i="8"/>
  <c r="I28" i="8"/>
  <c r="E30" i="8"/>
  <c r="F30" i="8"/>
  <c r="G30" i="8"/>
  <c r="D30" i="8" s="1"/>
  <c r="H30" i="8"/>
  <c r="I30" i="8"/>
  <c r="E31" i="8"/>
  <c r="F31" i="8"/>
  <c r="G31" i="8"/>
  <c r="H31" i="8"/>
  <c r="I31" i="8"/>
  <c r="E32" i="8"/>
  <c r="F32" i="8"/>
  <c r="G32" i="8"/>
  <c r="H32" i="8"/>
  <c r="I32" i="8"/>
  <c r="E33" i="8"/>
  <c r="F33" i="8"/>
  <c r="G33" i="8"/>
  <c r="H33" i="8"/>
  <c r="I33" i="8"/>
  <c r="E34" i="8"/>
  <c r="F34" i="8"/>
  <c r="G34" i="8"/>
  <c r="H34" i="8"/>
  <c r="I34" i="8"/>
  <c r="E35" i="8"/>
  <c r="F35" i="8"/>
  <c r="G35" i="8"/>
  <c r="H35" i="8"/>
  <c r="I35" i="8"/>
  <c r="E36" i="8"/>
  <c r="F36" i="8"/>
  <c r="G36" i="8"/>
  <c r="H36" i="8"/>
  <c r="I36" i="8"/>
  <c r="E38" i="8"/>
  <c r="F38" i="8"/>
  <c r="G38" i="8"/>
  <c r="H38" i="8"/>
  <c r="I38" i="8"/>
  <c r="E39" i="8"/>
  <c r="F39" i="8"/>
  <c r="G39" i="8"/>
  <c r="H39" i="8"/>
  <c r="I39" i="8"/>
  <c r="E40" i="8"/>
  <c r="F40" i="8"/>
  <c r="G40" i="8"/>
  <c r="H40" i="8"/>
  <c r="I40" i="8"/>
  <c r="E41" i="8"/>
  <c r="F41" i="8"/>
  <c r="G41" i="8"/>
  <c r="H41" i="8"/>
  <c r="I41" i="8"/>
  <c r="E42" i="8"/>
  <c r="F42" i="8"/>
  <c r="G42" i="8"/>
  <c r="H42" i="8"/>
  <c r="I42" i="8"/>
  <c r="E43" i="8"/>
  <c r="F43" i="8"/>
  <c r="G43" i="8"/>
  <c r="H43" i="8"/>
  <c r="I43" i="8"/>
  <c r="E44" i="8"/>
  <c r="F44" i="8"/>
  <c r="G44" i="8"/>
  <c r="H44" i="8"/>
  <c r="I44" i="8"/>
  <c r="E46" i="8"/>
  <c r="D46" i="8" s="1"/>
  <c r="F46" i="8"/>
  <c r="G46" i="8"/>
  <c r="H46" i="8"/>
  <c r="I46" i="8"/>
  <c r="E47" i="8"/>
  <c r="F47" i="8"/>
  <c r="G47" i="8"/>
  <c r="H47" i="8"/>
  <c r="I47" i="8"/>
  <c r="E48" i="8"/>
  <c r="F48" i="8"/>
  <c r="G48" i="8"/>
  <c r="H48" i="8"/>
  <c r="I48" i="8"/>
  <c r="E49" i="8"/>
  <c r="F49" i="8"/>
  <c r="G49" i="8"/>
  <c r="H49" i="8"/>
  <c r="I49" i="8"/>
  <c r="E50" i="8"/>
  <c r="D50" i="8" s="1"/>
  <c r="F50" i="8"/>
  <c r="G50" i="8"/>
  <c r="H50" i="8"/>
  <c r="I50" i="8"/>
  <c r="E51" i="8"/>
  <c r="F51" i="8"/>
  <c r="G51" i="8"/>
  <c r="D51" i="8" s="1"/>
  <c r="H51" i="8"/>
  <c r="I51" i="8"/>
  <c r="E52" i="8"/>
  <c r="F52" i="8"/>
  <c r="G52" i="8"/>
  <c r="H52" i="8"/>
  <c r="I52" i="8"/>
  <c r="E54" i="8"/>
  <c r="F54" i="8"/>
  <c r="G54" i="8"/>
  <c r="H54" i="8"/>
  <c r="I54" i="8"/>
  <c r="E55" i="8"/>
  <c r="D55" i="8" s="1"/>
  <c r="F55" i="8"/>
  <c r="G55" i="8"/>
  <c r="H55" i="8"/>
  <c r="I55" i="8"/>
  <c r="E56" i="8"/>
  <c r="F56" i="8"/>
  <c r="G56" i="8"/>
  <c r="H56" i="8"/>
  <c r="I56" i="8"/>
  <c r="E57" i="8"/>
  <c r="F57" i="8"/>
  <c r="G57" i="8"/>
  <c r="H57" i="8"/>
  <c r="I57" i="8"/>
  <c r="E58" i="8"/>
  <c r="F58" i="8"/>
  <c r="G58" i="8"/>
  <c r="H58" i="8"/>
  <c r="I58" i="8"/>
  <c r="E59" i="8"/>
  <c r="F59" i="8"/>
  <c r="G59" i="8"/>
  <c r="H59" i="8"/>
  <c r="I59" i="8"/>
  <c r="E61" i="8"/>
  <c r="F61" i="8"/>
  <c r="G61" i="8"/>
  <c r="H61" i="8"/>
  <c r="I61" i="8"/>
  <c r="E62" i="8"/>
  <c r="F62" i="8"/>
  <c r="G62" i="8"/>
  <c r="H62" i="8"/>
  <c r="I62" i="8"/>
  <c r="E63" i="8"/>
  <c r="F63" i="8"/>
  <c r="G63" i="8"/>
  <c r="H63" i="8"/>
  <c r="I63" i="8"/>
  <c r="E64" i="8"/>
  <c r="F64" i="8"/>
  <c r="G64" i="8"/>
  <c r="H64" i="8"/>
  <c r="I64" i="8"/>
  <c r="E65" i="8"/>
  <c r="F65" i="8"/>
  <c r="G65" i="8"/>
  <c r="H65" i="8"/>
  <c r="I65" i="8"/>
  <c r="E66" i="8"/>
  <c r="F66" i="8"/>
  <c r="G66" i="8"/>
  <c r="H66" i="8"/>
  <c r="I66" i="8"/>
  <c r="E67" i="8"/>
  <c r="F67" i="8"/>
  <c r="G67" i="8"/>
  <c r="H67" i="8"/>
  <c r="I67" i="8"/>
  <c r="E68" i="8"/>
  <c r="D68" i="8" s="1"/>
  <c r="F68" i="8"/>
  <c r="G68" i="8"/>
  <c r="H68" i="8"/>
  <c r="I68" i="8"/>
  <c r="E69" i="8"/>
  <c r="F69" i="8"/>
  <c r="G69" i="8"/>
  <c r="D69" i="8"/>
  <c r="H69" i="8"/>
  <c r="I69" i="8"/>
  <c r="E70" i="8"/>
  <c r="F70" i="8"/>
  <c r="G70" i="8"/>
  <c r="H70" i="8"/>
  <c r="I70" i="8"/>
  <c r="E71" i="8"/>
  <c r="D71" i="8" s="1"/>
  <c r="F71" i="8"/>
  <c r="G71" i="8"/>
  <c r="H71" i="8"/>
  <c r="I71" i="8"/>
  <c r="E72" i="8"/>
  <c r="F72" i="8"/>
  <c r="G72" i="8"/>
  <c r="D72" i="8"/>
  <c r="H72" i="8"/>
  <c r="I72" i="8"/>
  <c r="E73" i="8"/>
  <c r="F73" i="8"/>
  <c r="G73" i="8"/>
  <c r="H73" i="8"/>
  <c r="I73" i="8"/>
  <c r="E75" i="8"/>
  <c r="D75" i="8" s="1"/>
  <c r="F75" i="8"/>
  <c r="G75" i="8"/>
  <c r="H75" i="8"/>
  <c r="I75" i="8"/>
  <c r="E76" i="8"/>
  <c r="F76" i="8"/>
  <c r="G76" i="8"/>
  <c r="D76" i="8"/>
  <c r="H76" i="8"/>
  <c r="I76" i="8"/>
  <c r="E77" i="8"/>
  <c r="F77" i="8"/>
  <c r="G77" i="8"/>
  <c r="H77" i="8"/>
  <c r="I77" i="8"/>
  <c r="E78" i="8"/>
  <c r="D78" i="8" s="1"/>
  <c r="F78" i="8"/>
  <c r="G78" i="8"/>
  <c r="H78" i="8"/>
  <c r="I78" i="8"/>
  <c r="E79" i="8"/>
  <c r="F79" i="8"/>
  <c r="G79" i="8"/>
  <c r="H79" i="8"/>
  <c r="I79" i="8"/>
  <c r="E80" i="8"/>
  <c r="F80" i="8"/>
  <c r="G80" i="8"/>
  <c r="H80" i="8"/>
  <c r="I80" i="8"/>
  <c r="E81" i="8"/>
  <c r="F81" i="8"/>
  <c r="G81" i="8"/>
  <c r="H81" i="8"/>
  <c r="I81" i="8"/>
  <c r="E82" i="8"/>
  <c r="F82" i="8"/>
  <c r="G82" i="8"/>
  <c r="H82" i="8"/>
  <c r="I82" i="8"/>
  <c r="E83" i="8"/>
  <c r="F83" i="8"/>
  <c r="G83" i="8"/>
  <c r="H83" i="8"/>
  <c r="I83" i="8"/>
  <c r="E84" i="8"/>
  <c r="F84" i="8"/>
  <c r="G84" i="8"/>
  <c r="H84" i="8"/>
  <c r="I84" i="8"/>
  <c r="E85" i="8"/>
  <c r="F85" i="8"/>
  <c r="G85" i="8"/>
  <c r="H85" i="8"/>
  <c r="I85" i="8"/>
  <c r="E86" i="8"/>
  <c r="D86" i="8" s="1"/>
  <c r="F86" i="8"/>
  <c r="G86" i="8"/>
  <c r="H86" i="8"/>
  <c r="I86" i="8"/>
  <c r="E87" i="8"/>
  <c r="F87" i="8"/>
  <c r="G87" i="8"/>
  <c r="H87" i="8"/>
  <c r="I87" i="8"/>
  <c r="E88" i="8"/>
  <c r="F88" i="8"/>
  <c r="G88" i="8"/>
  <c r="H88" i="8"/>
  <c r="I88" i="8"/>
  <c r="E90" i="8"/>
  <c r="F90" i="8"/>
  <c r="G90" i="8"/>
  <c r="H90" i="8"/>
  <c r="I90" i="8"/>
  <c r="E91" i="8"/>
  <c r="F91" i="8"/>
  <c r="G91" i="8"/>
  <c r="H91" i="8"/>
  <c r="I91" i="8"/>
  <c r="E92" i="8"/>
  <c r="F92" i="8"/>
  <c r="G92" i="8"/>
  <c r="D92" i="8" s="1"/>
  <c r="H92" i="8"/>
  <c r="I92" i="8"/>
  <c r="E93" i="8"/>
  <c r="F93" i="8"/>
  <c r="G93" i="8"/>
  <c r="H93" i="8"/>
  <c r="I93" i="8"/>
  <c r="E94" i="8"/>
  <c r="F94" i="8"/>
  <c r="G94" i="8"/>
  <c r="H94" i="8"/>
  <c r="I94" i="8"/>
  <c r="E95" i="8"/>
  <c r="F95" i="8"/>
  <c r="G95" i="8"/>
  <c r="H95" i="8"/>
  <c r="I95" i="8"/>
  <c r="E96" i="8"/>
  <c r="F96" i="8"/>
  <c r="G96" i="8"/>
  <c r="H96" i="8"/>
  <c r="I96" i="8"/>
  <c r="E97" i="8"/>
  <c r="F97" i="8"/>
  <c r="G97" i="8"/>
  <c r="H97" i="8"/>
  <c r="I97" i="8"/>
  <c r="E98" i="8"/>
  <c r="F98" i="8"/>
  <c r="G98" i="8"/>
  <c r="H98" i="8"/>
  <c r="I98" i="8"/>
  <c r="E99" i="8"/>
  <c r="F99" i="8"/>
  <c r="G99" i="8"/>
  <c r="H99" i="8"/>
  <c r="I99" i="8"/>
  <c r="E101" i="8"/>
  <c r="F101" i="8"/>
  <c r="G101" i="8"/>
  <c r="H101" i="8"/>
  <c r="I101" i="8"/>
  <c r="E102" i="8"/>
  <c r="F102" i="8"/>
  <c r="G102" i="8"/>
  <c r="D102" i="8" s="1"/>
  <c r="H102" i="8"/>
  <c r="I102" i="8"/>
  <c r="E103" i="8"/>
  <c r="F103" i="8"/>
  <c r="G103" i="8"/>
  <c r="H103" i="8"/>
  <c r="I103" i="8"/>
  <c r="E104" i="8"/>
  <c r="D104" i="8" s="1"/>
  <c r="F104" i="8"/>
  <c r="G104" i="8"/>
  <c r="H104" i="8"/>
  <c r="I104" i="8"/>
  <c r="E105" i="8"/>
  <c r="F105" i="8"/>
  <c r="G105" i="8"/>
  <c r="H105" i="8"/>
  <c r="I105" i="8"/>
  <c r="E106" i="8"/>
  <c r="F106" i="8"/>
  <c r="G106" i="8"/>
  <c r="H106" i="8"/>
  <c r="I106" i="8"/>
  <c r="E108" i="8"/>
  <c r="F108" i="8"/>
  <c r="G108" i="8"/>
  <c r="H108" i="8"/>
  <c r="I108" i="8"/>
  <c r="E109" i="8"/>
  <c r="F109" i="8"/>
  <c r="G109" i="8"/>
  <c r="H109" i="8"/>
  <c r="I109" i="8"/>
  <c r="E110" i="8"/>
  <c r="F110" i="8"/>
  <c r="G110" i="8"/>
  <c r="H110" i="8"/>
  <c r="I110" i="8"/>
  <c r="E111" i="8"/>
  <c r="F111" i="8"/>
  <c r="G111" i="8"/>
  <c r="H111" i="8"/>
  <c r="I111" i="8"/>
  <c r="E112" i="8"/>
  <c r="F112" i="8"/>
  <c r="G112" i="8"/>
  <c r="H112" i="8"/>
  <c r="I112" i="8"/>
  <c r="E113" i="8"/>
  <c r="F113" i="8"/>
  <c r="G113" i="8"/>
  <c r="H113" i="8"/>
  <c r="I113" i="8"/>
  <c r="E114" i="8"/>
  <c r="F114" i="8"/>
  <c r="G114" i="8"/>
  <c r="H114" i="8"/>
  <c r="I114" i="8"/>
  <c r="E115" i="8"/>
  <c r="F115" i="8"/>
  <c r="G115" i="8"/>
  <c r="H115" i="8"/>
  <c r="I115" i="8"/>
  <c r="E116" i="8"/>
  <c r="D116" i="8" s="1"/>
  <c r="F116" i="8"/>
  <c r="G116" i="8"/>
  <c r="H116" i="8"/>
  <c r="I116" i="8"/>
  <c r="E117" i="8"/>
  <c r="F117" i="8"/>
  <c r="G117" i="8"/>
  <c r="D117" i="8" s="1"/>
  <c r="H117" i="8"/>
  <c r="I117" i="8"/>
  <c r="E118" i="8"/>
  <c r="F118" i="8"/>
  <c r="G118" i="8"/>
  <c r="H118" i="8"/>
  <c r="I118" i="8"/>
  <c r="E119" i="8"/>
  <c r="F119" i="8"/>
  <c r="G119" i="8"/>
  <c r="H119" i="8"/>
  <c r="I119" i="8"/>
  <c r="E120" i="8"/>
  <c r="F120" i="8"/>
  <c r="G120" i="8"/>
  <c r="H120" i="8"/>
  <c r="I120" i="8"/>
  <c r="E121" i="8"/>
  <c r="F121" i="8"/>
  <c r="G121" i="8"/>
  <c r="H121" i="8"/>
  <c r="I121" i="8"/>
  <c r="E122" i="8"/>
  <c r="F122" i="8"/>
  <c r="G122" i="8"/>
  <c r="H122" i="8"/>
  <c r="I122" i="8"/>
  <c r="E123" i="8"/>
  <c r="D123" i="8" s="1"/>
  <c r="F123" i="8"/>
  <c r="G123" i="8"/>
  <c r="H123" i="8"/>
  <c r="I123" i="8"/>
  <c r="E124" i="8"/>
  <c r="F124" i="8"/>
  <c r="G124" i="8"/>
  <c r="H124" i="8"/>
  <c r="I124" i="8"/>
  <c r="E125" i="8"/>
  <c r="F125" i="8"/>
  <c r="G125" i="8"/>
  <c r="H125" i="8"/>
  <c r="I125" i="8"/>
  <c r="E126" i="8"/>
  <c r="F126" i="8"/>
  <c r="G126" i="8"/>
  <c r="H126" i="8"/>
  <c r="I126" i="8"/>
  <c r="E127" i="8"/>
  <c r="F127" i="8"/>
  <c r="G127" i="8"/>
  <c r="H127" i="8"/>
  <c r="I127" i="8"/>
  <c r="E128" i="8"/>
  <c r="F128" i="8"/>
  <c r="G128" i="8"/>
  <c r="D128" i="8" s="1"/>
  <c r="H128" i="8"/>
  <c r="I128" i="8"/>
  <c r="E129" i="8"/>
  <c r="F129" i="8"/>
  <c r="G129" i="8"/>
  <c r="H129" i="8"/>
  <c r="I129" i="8"/>
  <c r="E130" i="8"/>
  <c r="F130" i="8"/>
  <c r="G130" i="8"/>
  <c r="H130" i="8"/>
  <c r="I130" i="8"/>
  <c r="E131" i="8"/>
  <c r="D131" i="8" s="1"/>
  <c r="F131" i="8"/>
  <c r="G131" i="8"/>
  <c r="H131" i="8"/>
  <c r="I131" i="8"/>
  <c r="E132" i="8"/>
  <c r="F132" i="8"/>
  <c r="G132" i="8"/>
  <c r="H132" i="8"/>
  <c r="I132" i="8"/>
  <c r="E134" i="8"/>
  <c r="F134" i="8"/>
  <c r="G134" i="8"/>
  <c r="H134" i="8"/>
  <c r="I134" i="8"/>
  <c r="E135" i="8"/>
  <c r="F135" i="8"/>
  <c r="G135" i="8"/>
  <c r="H135" i="8"/>
  <c r="I135" i="8"/>
  <c r="E136" i="8"/>
  <c r="F136" i="8"/>
  <c r="G136" i="8"/>
  <c r="H136" i="8"/>
  <c r="I136" i="8"/>
  <c r="E137" i="8"/>
  <c r="F137" i="8"/>
  <c r="G137" i="8"/>
  <c r="H137" i="8"/>
  <c r="I137" i="8"/>
  <c r="E138" i="8"/>
  <c r="F138" i="8"/>
  <c r="G138" i="8"/>
  <c r="H138" i="8"/>
  <c r="I138" i="8"/>
  <c r="E139" i="8"/>
  <c r="F139" i="8"/>
  <c r="D139" i="8" s="1"/>
  <c r="G139" i="8"/>
  <c r="H139" i="8"/>
  <c r="I139" i="8"/>
  <c r="E140" i="8"/>
  <c r="D140" i="8" s="1"/>
  <c r="F140" i="8"/>
  <c r="G140" i="8"/>
  <c r="H140" i="8"/>
  <c r="I140" i="8"/>
  <c r="E142" i="8"/>
  <c r="F142" i="8"/>
  <c r="G142" i="8"/>
  <c r="H142" i="8"/>
  <c r="I142" i="8"/>
  <c r="E143" i="8"/>
  <c r="F143" i="8"/>
  <c r="G143" i="8"/>
  <c r="H143" i="8"/>
  <c r="I143" i="8"/>
  <c r="E145" i="8"/>
  <c r="F145" i="8"/>
  <c r="G145" i="8"/>
  <c r="H145" i="8"/>
  <c r="I145" i="8"/>
  <c r="E146" i="8"/>
  <c r="D146" i="8" s="1"/>
  <c r="F146" i="8"/>
  <c r="G146" i="8"/>
  <c r="H146" i="8"/>
  <c r="I146" i="8"/>
  <c r="E147" i="8"/>
  <c r="F147" i="8"/>
  <c r="G147" i="8"/>
  <c r="H147" i="8"/>
  <c r="I147" i="8"/>
  <c r="E148" i="8"/>
  <c r="F148" i="8"/>
  <c r="G148" i="8"/>
  <c r="D148" i="8" s="1"/>
  <c r="H148" i="8"/>
  <c r="I148" i="8"/>
  <c r="E149" i="8"/>
  <c r="F149" i="8"/>
  <c r="G149" i="8"/>
  <c r="H149" i="8"/>
  <c r="I149" i="8"/>
  <c r="E151" i="8"/>
  <c r="F151" i="8"/>
  <c r="G151" i="8"/>
  <c r="H151" i="8"/>
  <c r="I151" i="8"/>
  <c r="E152" i="8"/>
  <c r="F152" i="8"/>
  <c r="G152" i="8"/>
  <c r="H152" i="8"/>
  <c r="I152" i="8"/>
  <c r="E153" i="8"/>
  <c r="D153" i="8" s="1"/>
  <c r="F153" i="8"/>
  <c r="G153" i="8"/>
  <c r="H153" i="8"/>
  <c r="I153" i="8"/>
  <c r="E154" i="8"/>
  <c r="F154" i="8"/>
  <c r="G154" i="8"/>
  <c r="H154" i="8"/>
  <c r="I154" i="8"/>
  <c r="E155" i="8"/>
  <c r="F155" i="8"/>
  <c r="G155" i="8"/>
  <c r="D155" i="8" s="1"/>
  <c r="H155" i="8"/>
  <c r="I155" i="8"/>
  <c r="E156" i="8"/>
  <c r="D156" i="8" s="1"/>
  <c r="F156" i="8"/>
  <c r="G156" i="8"/>
  <c r="H156" i="8"/>
  <c r="I156" i="8"/>
  <c r="E157" i="8"/>
  <c r="F157" i="8"/>
  <c r="G157" i="8"/>
  <c r="H157" i="8"/>
  <c r="I157" i="8"/>
  <c r="E158" i="8"/>
  <c r="F158" i="8"/>
  <c r="G158" i="8"/>
  <c r="H158" i="8"/>
  <c r="I158" i="8"/>
  <c r="E160" i="8"/>
  <c r="F160" i="8"/>
  <c r="G160" i="8"/>
  <c r="H160" i="8"/>
  <c r="I160" i="8"/>
  <c r="E161" i="8"/>
  <c r="F161" i="8"/>
  <c r="G161" i="8"/>
  <c r="H161" i="8"/>
  <c r="I161" i="8"/>
  <c r="E162" i="8"/>
  <c r="F162" i="8"/>
  <c r="G162" i="8"/>
  <c r="H162" i="8"/>
  <c r="I162" i="8"/>
  <c r="E163" i="8"/>
  <c r="F163" i="8"/>
  <c r="G163" i="8"/>
  <c r="H163" i="8"/>
  <c r="I163" i="8"/>
  <c r="E164" i="8"/>
  <c r="F164" i="8"/>
  <c r="G164" i="8"/>
  <c r="H164" i="8"/>
  <c r="I164" i="8"/>
  <c r="E165" i="8"/>
  <c r="F165" i="8"/>
  <c r="G165" i="8"/>
  <c r="H165" i="8"/>
  <c r="I165" i="8"/>
  <c r="E166" i="8"/>
  <c r="F166" i="8"/>
  <c r="G166" i="8"/>
  <c r="H166" i="8"/>
  <c r="I166" i="8"/>
  <c r="E167" i="8"/>
  <c r="F167" i="8"/>
  <c r="G167" i="8"/>
  <c r="H167" i="8"/>
  <c r="I167" i="8"/>
  <c r="E168" i="8"/>
  <c r="F168" i="8"/>
  <c r="G168" i="8"/>
  <c r="H168" i="8"/>
  <c r="I168" i="8"/>
  <c r="E169" i="8"/>
  <c r="F169" i="8"/>
  <c r="G169" i="8"/>
  <c r="H169" i="8"/>
  <c r="I169" i="8"/>
  <c r="E170" i="8"/>
  <c r="F170" i="8"/>
  <c r="G170" i="8"/>
  <c r="H170" i="8"/>
  <c r="I170" i="8"/>
  <c r="E171" i="8"/>
  <c r="F171" i="8"/>
  <c r="G171" i="8"/>
  <c r="H171" i="8"/>
  <c r="I171" i="8"/>
  <c r="E172" i="8"/>
  <c r="D172" i="8" s="1"/>
  <c r="F172" i="8"/>
  <c r="G172" i="8"/>
  <c r="H172" i="8"/>
  <c r="I172" i="8"/>
  <c r="E173" i="8"/>
  <c r="F173" i="8"/>
  <c r="G173" i="8"/>
  <c r="H173" i="8"/>
  <c r="I173" i="8"/>
  <c r="E174" i="8"/>
  <c r="F174" i="8"/>
  <c r="G174" i="8"/>
  <c r="H174" i="8"/>
  <c r="I174" i="8"/>
  <c r="E175" i="8"/>
  <c r="F175" i="8"/>
  <c r="G175" i="8"/>
  <c r="H175" i="8"/>
  <c r="I175" i="8"/>
  <c r="E176" i="8"/>
  <c r="F176" i="8"/>
  <c r="G176" i="8"/>
  <c r="H176" i="8"/>
  <c r="I176" i="8"/>
  <c r="E177" i="8"/>
  <c r="F177" i="8"/>
  <c r="G177" i="8"/>
  <c r="H177" i="8"/>
  <c r="I177" i="8"/>
  <c r="E178" i="8"/>
  <c r="F178" i="8"/>
  <c r="G178" i="8"/>
  <c r="H178" i="8"/>
  <c r="I178" i="8"/>
  <c r="E179" i="8"/>
  <c r="F179" i="8"/>
  <c r="D179" i="8" s="1"/>
  <c r="G179" i="8"/>
  <c r="H179" i="8"/>
  <c r="I179" i="8"/>
  <c r="E180" i="8"/>
  <c r="D180" i="8" s="1"/>
  <c r="F180" i="8"/>
  <c r="G180" i="8"/>
  <c r="H180" i="8"/>
  <c r="I180" i="8"/>
  <c r="E181" i="8"/>
  <c r="F181" i="8"/>
  <c r="G181" i="8"/>
  <c r="H181" i="8"/>
  <c r="I181" i="8"/>
  <c r="E182" i="8"/>
  <c r="F182" i="8"/>
  <c r="G182" i="8"/>
  <c r="H182" i="8"/>
  <c r="I182" i="8"/>
  <c r="E183" i="8"/>
  <c r="F183" i="8"/>
  <c r="G183" i="8"/>
  <c r="H183" i="8"/>
  <c r="I183" i="8"/>
  <c r="E184" i="8"/>
  <c r="F184" i="8"/>
  <c r="D184" i="8" s="1"/>
  <c r="G184" i="8"/>
  <c r="H184" i="8"/>
  <c r="I184" i="8"/>
  <c r="E185" i="8"/>
  <c r="F185" i="8"/>
  <c r="G185" i="8"/>
  <c r="H185" i="8"/>
  <c r="I185" i="8"/>
  <c r="E186" i="8"/>
  <c r="F186" i="8"/>
  <c r="G186" i="8"/>
  <c r="H186" i="8"/>
  <c r="I186" i="8"/>
  <c r="E187" i="8"/>
  <c r="D187" i="8" s="1"/>
  <c r="F187" i="8"/>
  <c r="G187" i="8"/>
  <c r="H187" i="8"/>
  <c r="I187" i="8"/>
  <c r="E188" i="8"/>
  <c r="F188" i="8"/>
  <c r="G188" i="8"/>
  <c r="H188" i="8"/>
  <c r="I188" i="8"/>
  <c r="E189" i="8"/>
  <c r="F189" i="8"/>
  <c r="G189" i="8"/>
  <c r="H189" i="8"/>
  <c r="I189" i="8"/>
  <c r="E190" i="8"/>
  <c r="F190" i="8"/>
  <c r="G190" i="8"/>
  <c r="H190" i="8"/>
  <c r="I190" i="8"/>
  <c r="E191" i="8"/>
  <c r="D191" i="8" s="1"/>
  <c r="F191" i="8"/>
  <c r="G191" i="8"/>
  <c r="H191" i="8"/>
  <c r="I191" i="8"/>
  <c r="E192" i="8"/>
  <c r="F192" i="8"/>
  <c r="G192" i="8"/>
  <c r="H192" i="8"/>
  <c r="I192" i="8"/>
  <c r="E193" i="8"/>
  <c r="F193" i="8"/>
  <c r="G193" i="8"/>
  <c r="H193" i="8"/>
  <c r="I193" i="8"/>
  <c r="E194" i="8"/>
  <c r="F194" i="8"/>
  <c r="G194" i="8"/>
  <c r="H194" i="8"/>
  <c r="I194" i="8"/>
  <c r="E195" i="8"/>
  <c r="F195" i="8"/>
  <c r="G195" i="8"/>
  <c r="H195" i="8"/>
  <c r="I195" i="8"/>
  <c r="E196" i="8"/>
  <c r="F196" i="8"/>
  <c r="G196" i="8"/>
  <c r="H196" i="8"/>
  <c r="I196" i="8"/>
  <c r="E197" i="8"/>
  <c r="F197" i="8"/>
  <c r="G197" i="8"/>
  <c r="H197" i="8"/>
  <c r="I197" i="8"/>
  <c r="E198" i="8"/>
  <c r="F198" i="8"/>
  <c r="G198" i="8"/>
  <c r="H198" i="8"/>
  <c r="I198" i="8"/>
  <c r="E199" i="8"/>
  <c r="F199" i="8"/>
  <c r="G199" i="8"/>
  <c r="H199" i="8"/>
  <c r="I199" i="8"/>
  <c r="E201" i="8"/>
  <c r="F201" i="8"/>
  <c r="G201" i="8"/>
  <c r="H201" i="8"/>
  <c r="I201" i="8"/>
  <c r="E202" i="8"/>
  <c r="F202" i="8"/>
  <c r="G202" i="8"/>
  <c r="H202" i="8"/>
  <c r="I202" i="8"/>
  <c r="E203" i="8"/>
  <c r="F203" i="8"/>
  <c r="G203" i="8"/>
  <c r="H203" i="8"/>
  <c r="I203" i="8"/>
  <c r="E204" i="8"/>
  <c r="F204" i="8"/>
  <c r="G204" i="8"/>
  <c r="H204" i="8"/>
  <c r="I204" i="8"/>
  <c r="E205" i="8"/>
  <c r="F205" i="8"/>
  <c r="G205" i="8"/>
  <c r="H205" i="8"/>
  <c r="I205" i="8"/>
  <c r="E206" i="8"/>
  <c r="F206" i="8"/>
  <c r="G206" i="8"/>
  <c r="H206" i="8"/>
  <c r="I206" i="8"/>
  <c r="E207" i="8"/>
  <c r="F207" i="8"/>
  <c r="G207" i="8"/>
  <c r="H207" i="8"/>
  <c r="I207" i="8"/>
  <c r="E208" i="8"/>
  <c r="D208" i="8" s="1"/>
  <c r="F208" i="8"/>
  <c r="G208" i="8"/>
  <c r="H208" i="8"/>
  <c r="I208" i="8"/>
  <c r="E209" i="8"/>
  <c r="F209" i="8"/>
  <c r="G209" i="8"/>
  <c r="H209" i="8"/>
  <c r="I209" i="8"/>
  <c r="E210" i="8"/>
  <c r="F210" i="8"/>
  <c r="G210" i="8"/>
  <c r="H210" i="8"/>
  <c r="I210" i="8"/>
  <c r="E211" i="8"/>
  <c r="F211" i="8"/>
  <c r="G211" i="8"/>
  <c r="H211" i="8"/>
  <c r="I211" i="8"/>
  <c r="E212" i="8"/>
  <c r="F212" i="8"/>
  <c r="G212" i="8"/>
  <c r="H212" i="8"/>
  <c r="I212" i="8"/>
  <c r="E213" i="8"/>
  <c r="F213" i="8"/>
  <c r="G213" i="8"/>
  <c r="H213" i="8"/>
  <c r="I213" i="8"/>
  <c r="H214" i="8"/>
  <c r="E215" i="8"/>
  <c r="F215" i="8"/>
  <c r="G215" i="8"/>
  <c r="H215" i="8"/>
  <c r="I215" i="8"/>
  <c r="E216" i="8"/>
  <c r="D216" i="8" s="1"/>
  <c r="F216" i="8"/>
  <c r="G216" i="8"/>
  <c r="H216" i="8"/>
  <c r="I216" i="8"/>
  <c r="E217" i="8"/>
  <c r="F217" i="8"/>
  <c r="G217" i="8"/>
  <c r="H217" i="8"/>
  <c r="I217" i="8"/>
  <c r="E218" i="8"/>
  <c r="F218" i="8"/>
  <c r="G218" i="8"/>
  <c r="H218" i="8"/>
  <c r="I218" i="8"/>
  <c r="E219" i="8"/>
  <c r="F219" i="8"/>
  <c r="D219" i="8" s="1"/>
  <c r="G219" i="8"/>
  <c r="H219" i="8"/>
  <c r="I219" i="8"/>
  <c r="E220" i="8"/>
  <c r="D220" i="8" s="1"/>
  <c r="F220" i="8"/>
  <c r="G220" i="8"/>
  <c r="H220" i="8"/>
  <c r="I220" i="8"/>
  <c r="F221" i="8"/>
  <c r="E222" i="8"/>
  <c r="F222" i="8"/>
  <c r="G222" i="8"/>
  <c r="H222" i="8"/>
  <c r="I222" i="8"/>
  <c r="E223" i="8"/>
  <c r="F223" i="8"/>
  <c r="G223" i="8"/>
  <c r="H223" i="8"/>
  <c r="I223" i="8"/>
  <c r="E224" i="8"/>
  <c r="F224" i="8"/>
  <c r="G224" i="8"/>
  <c r="H224" i="8"/>
  <c r="I224" i="8"/>
  <c r="E225" i="8"/>
  <c r="F225" i="8"/>
  <c r="G225" i="8"/>
  <c r="H225" i="8"/>
  <c r="I225" i="8"/>
  <c r="E226" i="8"/>
  <c r="F226" i="8"/>
  <c r="G226" i="8"/>
  <c r="H226" i="8"/>
  <c r="I226" i="8"/>
  <c r="E227" i="8"/>
  <c r="F227" i="8"/>
  <c r="G227" i="8"/>
  <c r="H227" i="8"/>
  <c r="I227" i="8"/>
  <c r="F228" i="8"/>
  <c r="E229" i="8"/>
  <c r="F229" i="8"/>
  <c r="G229" i="8"/>
  <c r="H229" i="8"/>
  <c r="I229" i="8"/>
  <c r="E230" i="8"/>
  <c r="F230" i="8"/>
  <c r="G230" i="8"/>
  <c r="H230" i="8"/>
  <c r="I230" i="8"/>
  <c r="E231" i="8"/>
  <c r="F231" i="8"/>
  <c r="D231" i="8" s="1"/>
  <c r="G231" i="8"/>
  <c r="H231" i="8"/>
  <c r="I231" i="8"/>
  <c r="E232" i="8"/>
  <c r="D232" i="8" s="1"/>
  <c r="F232" i="8"/>
  <c r="G232" i="8"/>
  <c r="H232" i="8"/>
  <c r="I232" i="8"/>
  <c r="E233" i="8"/>
  <c r="F233" i="8"/>
  <c r="G233" i="8"/>
  <c r="H233" i="8"/>
  <c r="I233" i="8"/>
  <c r="E234" i="8"/>
  <c r="F234" i="8"/>
  <c r="G234" i="8"/>
  <c r="H234" i="8"/>
  <c r="I234" i="8"/>
  <c r="E235" i="8"/>
  <c r="F235" i="8"/>
  <c r="G235" i="8"/>
  <c r="H235" i="8"/>
  <c r="I235" i="8"/>
  <c r="E236" i="8"/>
  <c r="F236" i="8"/>
  <c r="G236" i="8"/>
  <c r="H236" i="8"/>
  <c r="I236" i="8"/>
  <c r="E237" i="8"/>
  <c r="F237" i="8"/>
  <c r="G237" i="8"/>
  <c r="H237" i="8"/>
  <c r="I237" i="8"/>
  <c r="E238" i="8"/>
  <c r="F238" i="8"/>
  <c r="G238" i="8"/>
  <c r="H238" i="8"/>
  <c r="I238" i="8"/>
  <c r="E239" i="8"/>
  <c r="F239" i="8"/>
  <c r="G239" i="8"/>
  <c r="H239" i="8"/>
  <c r="I239" i="8"/>
  <c r="E241" i="8"/>
  <c r="F241" i="8"/>
  <c r="G241" i="8"/>
  <c r="H241" i="8"/>
  <c r="I241" i="8"/>
  <c r="E242" i="8"/>
  <c r="F242" i="8"/>
  <c r="G242" i="8"/>
  <c r="H242" i="8"/>
  <c r="I242" i="8"/>
  <c r="E243" i="8"/>
  <c r="F243" i="8"/>
  <c r="G243" i="8"/>
  <c r="D243" i="8" s="1"/>
  <c r="H243" i="8"/>
  <c r="I243" i="8"/>
  <c r="E244" i="8"/>
  <c r="F244" i="8"/>
  <c r="G244" i="8"/>
  <c r="H244" i="8"/>
  <c r="I244" i="8"/>
  <c r="E245" i="8"/>
  <c r="F245" i="8"/>
  <c r="G245" i="8"/>
  <c r="H245" i="8"/>
  <c r="I245" i="8"/>
  <c r="E246" i="8"/>
  <c r="F246" i="8"/>
  <c r="G246" i="8"/>
  <c r="H246" i="8"/>
  <c r="I246" i="8"/>
  <c r="E247" i="8"/>
  <c r="F247" i="8"/>
  <c r="G247" i="8"/>
  <c r="H247" i="8"/>
  <c r="I247" i="8"/>
  <c r="E248" i="8"/>
  <c r="F248" i="8"/>
  <c r="G248" i="8"/>
  <c r="H248" i="8"/>
  <c r="I248" i="8"/>
  <c r="E249" i="8"/>
  <c r="F249" i="8"/>
  <c r="G249" i="8"/>
  <c r="H249" i="8"/>
  <c r="I249" i="8"/>
  <c r="E251" i="8"/>
  <c r="F251" i="8"/>
  <c r="G251" i="8"/>
  <c r="H251" i="8"/>
  <c r="I251" i="8"/>
  <c r="E252" i="8"/>
  <c r="F252" i="8"/>
  <c r="G252" i="8"/>
  <c r="H252" i="8"/>
  <c r="I252" i="8"/>
  <c r="E253" i="8"/>
  <c r="F253" i="8"/>
  <c r="G253" i="8"/>
  <c r="H253" i="8"/>
  <c r="I253" i="8"/>
  <c r="E254" i="8"/>
  <c r="F254" i="8"/>
  <c r="G254" i="8"/>
  <c r="H254" i="8"/>
  <c r="I254" i="8"/>
  <c r="E255" i="8"/>
  <c r="F255" i="8"/>
  <c r="G255" i="8"/>
  <c r="H255" i="8"/>
  <c r="I255" i="8"/>
  <c r="E256" i="8"/>
  <c r="F256" i="8"/>
  <c r="G256" i="8"/>
  <c r="H256" i="8"/>
  <c r="I256" i="8"/>
  <c r="E257" i="8"/>
  <c r="F257" i="8"/>
  <c r="G257" i="8"/>
  <c r="H257" i="8"/>
  <c r="I257" i="8"/>
  <c r="F258" i="8"/>
  <c r="E259" i="8"/>
  <c r="F259" i="8"/>
  <c r="G259" i="8"/>
  <c r="D259" i="8" s="1"/>
  <c r="H259" i="8"/>
  <c r="I259" i="8"/>
  <c r="E260" i="8"/>
  <c r="D260" i="8" s="1"/>
  <c r="F260" i="8"/>
  <c r="G260" i="8"/>
  <c r="H260" i="8"/>
  <c r="I260" i="8"/>
  <c r="E261" i="8"/>
  <c r="F261" i="8"/>
  <c r="G261" i="8"/>
  <c r="H261" i="8"/>
  <c r="I261" i="8"/>
  <c r="E262" i="8"/>
  <c r="F262" i="8"/>
  <c r="G262" i="8"/>
  <c r="H262" i="8"/>
  <c r="I262" i="8"/>
  <c r="E263" i="8"/>
  <c r="F263" i="8"/>
  <c r="G263" i="8"/>
  <c r="H263" i="8"/>
  <c r="I263" i="8"/>
  <c r="E264" i="8"/>
  <c r="F264" i="8"/>
  <c r="G264" i="8"/>
  <c r="H264" i="8"/>
  <c r="I264" i="8"/>
  <c r="E265" i="8"/>
  <c r="F265" i="8"/>
  <c r="G265" i="8"/>
  <c r="D265" i="8"/>
  <c r="H265" i="8"/>
  <c r="I265" i="8"/>
  <c r="E266" i="8"/>
  <c r="F266" i="8"/>
  <c r="G266" i="8"/>
  <c r="H266" i="8"/>
  <c r="I266" i="8"/>
  <c r="E268" i="8"/>
  <c r="F268" i="8"/>
  <c r="G268" i="8"/>
  <c r="H268" i="8"/>
  <c r="I268" i="8"/>
  <c r="E269" i="8"/>
  <c r="F269" i="8"/>
  <c r="G269" i="8"/>
  <c r="D269" i="8"/>
  <c r="H269" i="8"/>
  <c r="I269" i="8"/>
  <c r="E271" i="8"/>
  <c r="F271" i="8"/>
  <c r="D271" i="8" s="1"/>
  <c r="G271" i="8"/>
  <c r="H271" i="8"/>
  <c r="I271" i="8"/>
  <c r="E272" i="8"/>
  <c r="D272" i="8" s="1"/>
  <c r="F272" i="8"/>
  <c r="G272" i="8"/>
  <c r="H272" i="8"/>
  <c r="I272" i="8"/>
  <c r="E273" i="8"/>
  <c r="F273" i="8"/>
  <c r="G273" i="8"/>
  <c r="H273" i="8"/>
  <c r="I273" i="8"/>
  <c r="E274" i="8"/>
  <c r="F274" i="8"/>
  <c r="G274" i="8"/>
  <c r="H274" i="8"/>
  <c r="I274" i="8"/>
  <c r="E275" i="8"/>
  <c r="F275" i="8"/>
  <c r="G275" i="8"/>
  <c r="H275" i="8"/>
  <c r="I275" i="8"/>
  <c r="E276" i="8"/>
  <c r="F276" i="8"/>
  <c r="G276" i="8"/>
  <c r="H276" i="8"/>
  <c r="I276" i="8"/>
  <c r="E277" i="8"/>
  <c r="F277" i="8"/>
  <c r="G277" i="8"/>
  <c r="H277" i="8"/>
  <c r="I277" i="8"/>
  <c r="E278" i="8"/>
  <c r="F278" i="8"/>
  <c r="G278" i="8"/>
  <c r="H278" i="8"/>
  <c r="I278" i="8"/>
  <c r="E279" i="8"/>
  <c r="F279" i="8"/>
  <c r="G279" i="8"/>
  <c r="H279" i="8"/>
  <c r="I279" i="8"/>
  <c r="E280" i="8"/>
  <c r="F280" i="8"/>
  <c r="G280" i="8"/>
  <c r="I280" i="8"/>
  <c r="E281" i="8"/>
  <c r="F281" i="8"/>
  <c r="G281" i="8"/>
  <c r="H281" i="8"/>
  <c r="I281" i="8"/>
  <c r="E282" i="8"/>
  <c r="F282" i="8"/>
  <c r="G282" i="8"/>
  <c r="H282" i="8"/>
  <c r="I282" i="8"/>
  <c r="F10" i="8"/>
  <c r="G10" i="8"/>
  <c r="H10" i="8"/>
  <c r="I10" i="8"/>
  <c r="E10" i="8"/>
  <c r="D19" i="8"/>
  <c r="D23" i="8"/>
  <c r="D28" i="8"/>
  <c r="D32" i="8"/>
  <c r="D35" i="8"/>
  <c r="D39" i="8"/>
  <c r="D44" i="8"/>
  <c r="D48" i="8"/>
  <c r="D56" i="8"/>
  <c r="D59" i="8"/>
  <c r="D63" i="8"/>
  <c r="D79" i="8"/>
  <c r="D80" i="8"/>
  <c r="D83" i="8"/>
  <c r="D111" i="8"/>
  <c r="D112" i="8"/>
  <c r="D120" i="8"/>
  <c r="D171" i="8"/>
  <c r="D195" i="8"/>
  <c r="D207" i="8"/>
  <c r="D236" i="8"/>
  <c r="D255" i="8"/>
  <c r="F270" i="7"/>
  <c r="G270" i="7"/>
  <c r="E270" i="7"/>
  <c r="H270" i="7"/>
  <c r="I270" i="7"/>
  <c r="J270" i="7"/>
  <c r="K270" i="7"/>
  <c r="L270" i="7"/>
  <c r="M270" i="7"/>
  <c r="N270" i="7"/>
  <c r="O270" i="7"/>
  <c r="P270" i="7"/>
  <c r="F267" i="7"/>
  <c r="G267" i="7"/>
  <c r="H267" i="7"/>
  <c r="I267" i="7"/>
  <c r="J267" i="7"/>
  <c r="K267" i="7"/>
  <c r="L267" i="7"/>
  <c r="M267" i="7"/>
  <c r="N267" i="7"/>
  <c r="O267" i="7"/>
  <c r="P267" i="7"/>
  <c r="E267" i="7"/>
  <c r="F258" i="7"/>
  <c r="G258" i="7"/>
  <c r="H258" i="7"/>
  <c r="I258" i="7"/>
  <c r="J258" i="7"/>
  <c r="K258" i="7"/>
  <c r="L258" i="7"/>
  <c r="M258" i="7"/>
  <c r="N258" i="7"/>
  <c r="O258" i="7"/>
  <c r="P258" i="7"/>
  <c r="E258" i="7"/>
  <c r="F250" i="7"/>
  <c r="G250" i="7"/>
  <c r="H250" i="7"/>
  <c r="I250" i="7"/>
  <c r="J250" i="7"/>
  <c r="K250" i="7"/>
  <c r="L250" i="7"/>
  <c r="M250" i="7"/>
  <c r="N250" i="7"/>
  <c r="O250" i="7"/>
  <c r="P250" i="7"/>
  <c r="E250" i="7"/>
  <c r="F240" i="7"/>
  <c r="G240" i="7"/>
  <c r="E240" i="7"/>
  <c r="H240" i="7"/>
  <c r="I240" i="7"/>
  <c r="J240" i="7"/>
  <c r="D240" i="7"/>
  <c r="K240" i="7"/>
  <c r="L240" i="7"/>
  <c r="M240" i="7"/>
  <c r="N240" i="7"/>
  <c r="O240" i="7"/>
  <c r="P240" i="7"/>
  <c r="F228" i="7"/>
  <c r="G228" i="7"/>
  <c r="D228" i="7" s="1"/>
  <c r="H228" i="7"/>
  <c r="I228" i="7"/>
  <c r="J228" i="7"/>
  <c r="K228" i="7"/>
  <c r="L228" i="7"/>
  <c r="M228" i="7"/>
  <c r="N228" i="7"/>
  <c r="O228" i="7"/>
  <c r="P228" i="7"/>
  <c r="E228" i="7"/>
  <c r="F221" i="7"/>
  <c r="G221" i="7"/>
  <c r="H221" i="7"/>
  <c r="I221" i="7"/>
  <c r="J221" i="7"/>
  <c r="K221" i="7"/>
  <c r="L221" i="7"/>
  <c r="M221" i="7"/>
  <c r="N221" i="7"/>
  <c r="O221" i="7"/>
  <c r="P221" i="7"/>
  <c r="E221" i="7"/>
  <c r="F214" i="7"/>
  <c r="G214" i="7"/>
  <c r="D214" i="7" s="1"/>
  <c r="H214" i="7"/>
  <c r="I214" i="7"/>
  <c r="J214" i="7"/>
  <c r="K214" i="7"/>
  <c r="L214" i="7"/>
  <c r="M214" i="7"/>
  <c r="N214" i="7"/>
  <c r="O214" i="7"/>
  <c r="P214" i="7"/>
  <c r="E214" i="7"/>
  <c r="F200" i="7"/>
  <c r="G200" i="7"/>
  <c r="H200" i="7"/>
  <c r="I200" i="7"/>
  <c r="J200" i="7"/>
  <c r="K200" i="7"/>
  <c r="L200" i="7"/>
  <c r="M200" i="7"/>
  <c r="N200" i="7"/>
  <c r="O200" i="7"/>
  <c r="P200" i="7"/>
  <c r="E200" i="7"/>
  <c r="F159" i="7"/>
  <c r="G159" i="7"/>
  <c r="D159" i="7" s="1"/>
  <c r="H159" i="7"/>
  <c r="I159" i="7"/>
  <c r="J159" i="7"/>
  <c r="K159" i="7"/>
  <c r="L159" i="7"/>
  <c r="M159" i="7"/>
  <c r="N159" i="7"/>
  <c r="O159" i="7"/>
  <c r="P159" i="7"/>
  <c r="E159" i="7"/>
  <c r="F150" i="7"/>
  <c r="G150" i="7"/>
  <c r="H150" i="7"/>
  <c r="I150" i="7"/>
  <c r="J150" i="7"/>
  <c r="K150" i="7"/>
  <c r="L150" i="7"/>
  <c r="M150" i="7"/>
  <c r="N150" i="7"/>
  <c r="O150" i="7"/>
  <c r="P150" i="7"/>
  <c r="E150" i="7"/>
  <c r="F144" i="7"/>
  <c r="G144" i="7"/>
  <c r="D144" i="7" s="1"/>
  <c r="H144" i="7"/>
  <c r="I144" i="7"/>
  <c r="J144" i="7"/>
  <c r="K144" i="7"/>
  <c r="L144" i="7"/>
  <c r="M144" i="7"/>
  <c r="N144" i="7"/>
  <c r="O144" i="7"/>
  <c r="P144" i="7"/>
  <c r="E144" i="7"/>
  <c r="F141" i="7"/>
  <c r="G141" i="7"/>
  <c r="H141" i="7"/>
  <c r="I141" i="7"/>
  <c r="J141" i="7"/>
  <c r="K141" i="7"/>
  <c r="L141" i="7"/>
  <c r="M141" i="7"/>
  <c r="N141" i="7"/>
  <c r="O141" i="7"/>
  <c r="P141" i="7"/>
  <c r="E141" i="7"/>
  <c r="F133" i="7"/>
  <c r="G133" i="7"/>
  <c r="D133" i="7" s="1"/>
  <c r="H133" i="7"/>
  <c r="I133" i="7"/>
  <c r="J133" i="7"/>
  <c r="K133" i="7"/>
  <c r="L133" i="7"/>
  <c r="M133" i="7"/>
  <c r="N133" i="7"/>
  <c r="O133" i="7"/>
  <c r="P133" i="7"/>
  <c r="E133" i="7"/>
  <c r="F107" i="7"/>
  <c r="G107" i="7"/>
  <c r="H107" i="7"/>
  <c r="I107" i="7"/>
  <c r="J107" i="7"/>
  <c r="K107" i="7"/>
  <c r="L107" i="7"/>
  <c r="M107" i="7"/>
  <c r="N107" i="7"/>
  <c r="O107" i="7"/>
  <c r="P107" i="7"/>
  <c r="E107" i="7"/>
  <c r="F100" i="7"/>
  <c r="G100" i="7"/>
  <c r="D100" i="7" s="1"/>
  <c r="H100" i="7"/>
  <c r="I100" i="7"/>
  <c r="J100" i="7"/>
  <c r="K100" i="7"/>
  <c r="L100" i="7"/>
  <c r="M100" i="7"/>
  <c r="N100" i="7"/>
  <c r="O100" i="7"/>
  <c r="P100" i="7"/>
  <c r="E100" i="7"/>
  <c r="F89" i="7"/>
  <c r="G89" i="7"/>
  <c r="H89" i="7"/>
  <c r="I89" i="7"/>
  <c r="J89" i="7"/>
  <c r="K89" i="7"/>
  <c r="L89" i="7"/>
  <c r="M89" i="7"/>
  <c r="N89" i="7"/>
  <c r="O89" i="7"/>
  <c r="P89" i="7"/>
  <c r="E89" i="7"/>
  <c r="F74" i="7"/>
  <c r="G74" i="7"/>
  <c r="D74" i="7" s="1"/>
  <c r="H74" i="7"/>
  <c r="I74" i="7"/>
  <c r="J74" i="7"/>
  <c r="K74" i="7"/>
  <c r="L74" i="7"/>
  <c r="M74" i="7"/>
  <c r="N74" i="7"/>
  <c r="O74" i="7"/>
  <c r="P74" i="7"/>
  <c r="E74" i="7"/>
  <c r="F60" i="7"/>
  <c r="G60" i="7"/>
  <c r="H60" i="7"/>
  <c r="I60" i="7"/>
  <c r="J60" i="7"/>
  <c r="K60" i="7"/>
  <c r="L60" i="7"/>
  <c r="M60" i="7"/>
  <c r="N60" i="7"/>
  <c r="O60" i="7"/>
  <c r="P60" i="7"/>
  <c r="E60" i="7"/>
  <c r="F53" i="7"/>
  <c r="G53" i="7"/>
  <c r="D53" i="7" s="1"/>
  <c r="H53" i="7"/>
  <c r="I53" i="7"/>
  <c r="J53" i="7"/>
  <c r="K53" i="7"/>
  <c r="L53" i="7"/>
  <c r="M53" i="7"/>
  <c r="N53" i="7"/>
  <c r="O53" i="7"/>
  <c r="P53" i="7"/>
  <c r="E53" i="7"/>
  <c r="F45" i="7"/>
  <c r="G45" i="7"/>
  <c r="H45" i="7"/>
  <c r="I45" i="7"/>
  <c r="J45" i="7"/>
  <c r="K45" i="7"/>
  <c r="L45" i="7"/>
  <c r="M45" i="7"/>
  <c r="N45" i="7"/>
  <c r="O45" i="7"/>
  <c r="P45" i="7"/>
  <c r="E45" i="7"/>
  <c r="F37" i="7"/>
  <c r="G37" i="7"/>
  <c r="H37" i="7"/>
  <c r="I37" i="7"/>
  <c r="J37" i="7"/>
  <c r="K37" i="7"/>
  <c r="L37" i="7"/>
  <c r="M37" i="7"/>
  <c r="N37" i="7"/>
  <c r="O37" i="7"/>
  <c r="P37" i="7"/>
  <c r="E37" i="7"/>
  <c r="F29" i="7"/>
  <c r="G29" i="7"/>
  <c r="H29" i="7"/>
  <c r="I29" i="7"/>
  <c r="J29" i="7"/>
  <c r="K29" i="7"/>
  <c r="K283" i="7" s="1"/>
  <c r="L29" i="7"/>
  <c r="M29" i="7"/>
  <c r="N29" i="7"/>
  <c r="O29" i="7"/>
  <c r="P29" i="7"/>
  <c r="E29" i="7"/>
  <c r="F22" i="7"/>
  <c r="F283" i="7"/>
  <c r="G22" i="7"/>
  <c r="H22" i="7"/>
  <c r="I22" i="7"/>
  <c r="J22" i="7"/>
  <c r="K22" i="7"/>
  <c r="L22" i="7"/>
  <c r="M22" i="7"/>
  <c r="N22" i="7"/>
  <c r="O22" i="7"/>
  <c r="P22" i="7"/>
  <c r="E22" i="7"/>
  <c r="D11" i="7"/>
  <c r="D12" i="7"/>
  <c r="D13" i="7"/>
  <c r="D14" i="7"/>
  <c r="D15" i="7"/>
  <c r="D16" i="7"/>
  <c r="D17" i="7"/>
  <c r="D18" i="7"/>
  <c r="D19" i="7"/>
  <c r="D20" i="7"/>
  <c r="D21" i="7"/>
  <c r="D23" i="7"/>
  <c r="D24" i="7"/>
  <c r="D25" i="7"/>
  <c r="D26" i="7"/>
  <c r="D27" i="7"/>
  <c r="D28" i="7"/>
  <c r="D30" i="7"/>
  <c r="D31" i="7"/>
  <c r="D32" i="7"/>
  <c r="D33" i="7"/>
  <c r="D34" i="7"/>
  <c r="D35" i="7"/>
  <c r="D36" i="7"/>
  <c r="D38" i="7"/>
  <c r="D39" i="7"/>
  <c r="D40" i="7"/>
  <c r="D41" i="7"/>
  <c r="D42" i="7"/>
  <c r="D43" i="7"/>
  <c r="D44" i="7"/>
  <c r="D46" i="7"/>
  <c r="D47" i="7"/>
  <c r="D48" i="7"/>
  <c r="D49" i="7"/>
  <c r="D50" i="7"/>
  <c r="D51" i="7"/>
  <c r="D52" i="7"/>
  <c r="D54" i="7"/>
  <c r="D55" i="7"/>
  <c r="D56" i="7"/>
  <c r="D57" i="7"/>
  <c r="D58" i="7"/>
  <c r="D59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90" i="7"/>
  <c r="D91" i="7"/>
  <c r="D92" i="7"/>
  <c r="D93" i="7"/>
  <c r="D94" i="7"/>
  <c r="D95" i="7"/>
  <c r="D96" i="7"/>
  <c r="D97" i="7"/>
  <c r="D98" i="7"/>
  <c r="D99" i="7"/>
  <c r="D101" i="7"/>
  <c r="D102" i="7"/>
  <c r="D103" i="7"/>
  <c r="D104" i="7"/>
  <c r="D105" i="7"/>
  <c r="D106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4" i="7"/>
  <c r="D135" i="7"/>
  <c r="D136" i="7"/>
  <c r="D137" i="7"/>
  <c r="D138" i="7"/>
  <c r="D139" i="7"/>
  <c r="D140" i="7"/>
  <c r="D142" i="7"/>
  <c r="D143" i="7"/>
  <c r="D145" i="7"/>
  <c r="D146" i="7"/>
  <c r="D147" i="7"/>
  <c r="D148" i="7"/>
  <c r="D149" i="7"/>
  <c r="D151" i="7"/>
  <c r="D152" i="7"/>
  <c r="D153" i="7"/>
  <c r="D154" i="7"/>
  <c r="D155" i="7"/>
  <c r="D156" i="7"/>
  <c r="D157" i="7"/>
  <c r="D158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5" i="7"/>
  <c r="D216" i="7"/>
  <c r="D217" i="7"/>
  <c r="D218" i="7"/>
  <c r="D219" i="7"/>
  <c r="D220" i="7"/>
  <c r="D222" i="7"/>
  <c r="D223" i="7"/>
  <c r="D224" i="7"/>
  <c r="D225" i="7"/>
  <c r="D226" i="7"/>
  <c r="D227" i="7"/>
  <c r="D229" i="7"/>
  <c r="D230" i="7"/>
  <c r="D231" i="7"/>
  <c r="D232" i="7"/>
  <c r="D233" i="7"/>
  <c r="D234" i="7"/>
  <c r="D235" i="7"/>
  <c r="D236" i="7"/>
  <c r="D237" i="7"/>
  <c r="D238" i="7"/>
  <c r="D239" i="7"/>
  <c r="D241" i="7"/>
  <c r="D242" i="7"/>
  <c r="D243" i="7"/>
  <c r="D244" i="7"/>
  <c r="D245" i="7"/>
  <c r="D246" i="7"/>
  <c r="D247" i="7"/>
  <c r="D248" i="7"/>
  <c r="D249" i="7"/>
  <c r="D251" i="7"/>
  <c r="D252" i="7"/>
  <c r="D253" i="7"/>
  <c r="D254" i="7"/>
  <c r="D255" i="7"/>
  <c r="D256" i="7"/>
  <c r="D257" i="7"/>
  <c r="D259" i="7"/>
  <c r="D260" i="7"/>
  <c r="D261" i="7"/>
  <c r="D262" i="7"/>
  <c r="D263" i="7"/>
  <c r="D264" i="7"/>
  <c r="D265" i="7"/>
  <c r="D266" i="7"/>
  <c r="D268" i="7"/>
  <c r="D269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10" i="7"/>
  <c r="F270" i="6"/>
  <c r="G270" i="6"/>
  <c r="H271" i="6"/>
  <c r="H272" i="6"/>
  <c r="H273" i="6"/>
  <c r="I270" i="6"/>
  <c r="J270" i="6"/>
  <c r="K270" i="6"/>
  <c r="L270" i="6"/>
  <c r="N270" i="6"/>
  <c r="O270" i="6"/>
  <c r="P270" i="6"/>
  <c r="R270" i="6"/>
  <c r="S270" i="6"/>
  <c r="T270" i="6"/>
  <c r="V270" i="6"/>
  <c r="W270" i="6"/>
  <c r="X270" i="6"/>
  <c r="Y270" i="6"/>
  <c r="E270" i="6"/>
  <c r="F267" i="6"/>
  <c r="G267" i="6"/>
  <c r="I267" i="6"/>
  <c r="J267" i="6"/>
  <c r="K267" i="6"/>
  <c r="L267" i="6"/>
  <c r="N267" i="6"/>
  <c r="O267" i="6"/>
  <c r="P267" i="6"/>
  <c r="R267" i="6"/>
  <c r="S267" i="6"/>
  <c r="T267" i="6"/>
  <c r="V267" i="6"/>
  <c r="W267" i="6"/>
  <c r="X267" i="6"/>
  <c r="Y267" i="6"/>
  <c r="E267" i="6"/>
  <c r="F258" i="6"/>
  <c r="G258" i="6"/>
  <c r="I258" i="6"/>
  <c r="J258" i="6"/>
  <c r="K258" i="6"/>
  <c r="L258" i="6"/>
  <c r="N258" i="6"/>
  <c r="O258" i="6"/>
  <c r="P258" i="6"/>
  <c r="R258" i="6"/>
  <c r="S258" i="6"/>
  <c r="T258" i="6"/>
  <c r="V258" i="6"/>
  <c r="W258" i="6"/>
  <c r="X258" i="6"/>
  <c r="Y258" i="6"/>
  <c r="E258" i="6"/>
  <c r="D258" i="6" s="1"/>
  <c r="C258" i="6" s="1"/>
  <c r="F250" i="6"/>
  <c r="G250" i="6"/>
  <c r="I250" i="6"/>
  <c r="J250" i="6"/>
  <c r="K250" i="6"/>
  <c r="L250" i="6"/>
  <c r="N250" i="6"/>
  <c r="O250" i="6"/>
  <c r="P250" i="6"/>
  <c r="R250" i="6"/>
  <c r="S250" i="6"/>
  <c r="T250" i="6"/>
  <c r="V250" i="6"/>
  <c r="W250" i="6"/>
  <c r="X250" i="6"/>
  <c r="Y250" i="6"/>
  <c r="E250" i="6"/>
  <c r="F240" i="6"/>
  <c r="G240" i="6"/>
  <c r="I240" i="6"/>
  <c r="J240" i="6"/>
  <c r="K240" i="6"/>
  <c r="L240" i="6"/>
  <c r="N240" i="6"/>
  <c r="O240" i="6"/>
  <c r="P240" i="6"/>
  <c r="R240" i="6"/>
  <c r="S240" i="6"/>
  <c r="T240" i="6"/>
  <c r="V240" i="6"/>
  <c r="W240" i="6"/>
  <c r="X240" i="6"/>
  <c r="Y240" i="6"/>
  <c r="E240" i="6"/>
  <c r="D240" i="6" s="1"/>
  <c r="F228" i="6"/>
  <c r="G228" i="6"/>
  <c r="I228" i="6"/>
  <c r="J228" i="6"/>
  <c r="K228" i="6"/>
  <c r="L228" i="6"/>
  <c r="N228" i="6"/>
  <c r="O228" i="6"/>
  <c r="P228" i="6"/>
  <c r="R228" i="6"/>
  <c r="S228" i="6"/>
  <c r="T228" i="6"/>
  <c r="V228" i="6"/>
  <c r="W228" i="6"/>
  <c r="X228" i="6"/>
  <c r="Y228" i="6"/>
  <c r="E228" i="6"/>
  <c r="F221" i="6"/>
  <c r="E221" i="6"/>
  <c r="G221" i="6"/>
  <c r="I221" i="6"/>
  <c r="J221" i="6"/>
  <c r="K221" i="6"/>
  <c r="L221" i="6"/>
  <c r="N221" i="6"/>
  <c r="O221" i="6"/>
  <c r="P221" i="6"/>
  <c r="R221" i="6"/>
  <c r="S221" i="6"/>
  <c r="T221" i="6"/>
  <c r="V221" i="6"/>
  <c r="W221" i="6"/>
  <c r="X221" i="6"/>
  <c r="Y221" i="6"/>
  <c r="F214" i="6"/>
  <c r="G214" i="6"/>
  <c r="I214" i="6"/>
  <c r="J214" i="6"/>
  <c r="K214" i="6"/>
  <c r="L214" i="6"/>
  <c r="N214" i="6"/>
  <c r="O214" i="6"/>
  <c r="P214" i="6"/>
  <c r="R214" i="6"/>
  <c r="S214" i="6"/>
  <c r="T214" i="6"/>
  <c r="V214" i="6"/>
  <c r="W214" i="6"/>
  <c r="X214" i="6"/>
  <c r="Y214" i="6"/>
  <c r="E214" i="6"/>
  <c r="F200" i="6"/>
  <c r="G200" i="6"/>
  <c r="I200" i="6"/>
  <c r="J200" i="6"/>
  <c r="K200" i="6"/>
  <c r="L200" i="6"/>
  <c r="N200" i="6"/>
  <c r="O200" i="6"/>
  <c r="P200" i="6"/>
  <c r="R200" i="6"/>
  <c r="S200" i="6"/>
  <c r="T200" i="6"/>
  <c r="V200" i="6"/>
  <c r="W200" i="6"/>
  <c r="X200" i="6"/>
  <c r="Y200" i="6"/>
  <c r="E200" i="6"/>
  <c r="F159" i="6"/>
  <c r="G159" i="6"/>
  <c r="E159" i="6"/>
  <c r="D159" i="6" s="1"/>
  <c r="I159" i="6"/>
  <c r="J159" i="6"/>
  <c r="K159" i="6"/>
  <c r="L159" i="6"/>
  <c r="N159" i="6"/>
  <c r="O159" i="6"/>
  <c r="P159" i="6"/>
  <c r="R159" i="6"/>
  <c r="S159" i="6"/>
  <c r="T159" i="6"/>
  <c r="V159" i="6"/>
  <c r="W159" i="6"/>
  <c r="X159" i="6"/>
  <c r="Y159" i="6"/>
  <c r="F150" i="6"/>
  <c r="G150" i="6"/>
  <c r="I150" i="6"/>
  <c r="J150" i="6"/>
  <c r="K150" i="6"/>
  <c r="L150" i="6"/>
  <c r="N150" i="6"/>
  <c r="O150" i="6"/>
  <c r="P150" i="6"/>
  <c r="R150" i="6"/>
  <c r="S150" i="6"/>
  <c r="T150" i="6"/>
  <c r="V150" i="6"/>
  <c r="W150" i="6"/>
  <c r="X150" i="6"/>
  <c r="Y150" i="6"/>
  <c r="E150" i="6"/>
  <c r="F144" i="6"/>
  <c r="G144" i="6"/>
  <c r="I144" i="6"/>
  <c r="J144" i="6"/>
  <c r="K144" i="6"/>
  <c r="L144" i="6"/>
  <c r="N144" i="6"/>
  <c r="O144" i="6"/>
  <c r="P144" i="6"/>
  <c r="R144" i="6"/>
  <c r="S144" i="6"/>
  <c r="T144" i="6"/>
  <c r="U145" i="6"/>
  <c r="U146" i="6"/>
  <c r="U144" i="6" s="1"/>
  <c r="U147" i="6"/>
  <c r="U148" i="6"/>
  <c r="V144" i="6"/>
  <c r="W144" i="6"/>
  <c r="X144" i="6"/>
  <c r="Y144" i="6"/>
  <c r="E144" i="6"/>
  <c r="F141" i="6"/>
  <c r="G141" i="6"/>
  <c r="H142" i="6"/>
  <c r="H143" i="6"/>
  <c r="I141" i="6"/>
  <c r="J141" i="6"/>
  <c r="K141" i="6"/>
  <c r="L141" i="6"/>
  <c r="N141" i="6"/>
  <c r="O141" i="6"/>
  <c r="P141" i="6"/>
  <c r="R141" i="6"/>
  <c r="S141" i="6"/>
  <c r="T141" i="6"/>
  <c r="V141" i="6"/>
  <c r="W141" i="6"/>
  <c r="X141" i="6"/>
  <c r="Y141" i="6"/>
  <c r="E141" i="6"/>
  <c r="F133" i="6"/>
  <c r="G133" i="6"/>
  <c r="I133" i="6"/>
  <c r="J133" i="6"/>
  <c r="K133" i="6"/>
  <c r="L133" i="6"/>
  <c r="N133" i="6"/>
  <c r="O133" i="6"/>
  <c r="P133" i="6"/>
  <c r="R133" i="6"/>
  <c r="S133" i="6"/>
  <c r="T133" i="6"/>
  <c r="V133" i="6"/>
  <c r="W133" i="6"/>
  <c r="X133" i="6"/>
  <c r="Y133" i="6"/>
  <c r="E133" i="6"/>
  <c r="F107" i="6"/>
  <c r="E107" i="6"/>
  <c r="G107" i="6"/>
  <c r="D107" i="6"/>
  <c r="I107" i="6"/>
  <c r="J107" i="6"/>
  <c r="K107" i="6"/>
  <c r="L107" i="6"/>
  <c r="N107" i="6"/>
  <c r="O107" i="6"/>
  <c r="P107" i="6"/>
  <c r="R107" i="6"/>
  <c r="S107" i="6"/>
  <c r="T107" i="6"/>
  <c r="V107" i="6"/>
  <c r="W107" i="6"/>
  <c r="X107" i="6"/>
  <c r="Y107" i="6"/>
  <c r="F100" i="6"/>
  <c r="G100" i="6"/>
  <c r="I100" i="6"/>
  <c r="J100" i="6"/>
  <c r="K100" i="6"/>
  <c r="L100" i="6"/>
  <c r="N100" i="6"/>
  <c r="O100" i="6"/>
  <c r="P100" i="6"/>
  <c r="Q101" i="6"/>
  <c r="Q100" i="6" s="1"/>
  <c r="Q102" i="6"/>
  <c r="R100" i="6"/>
  <c r="S100" i="6"/>
  <c r="T100" i="6"/>
  <c r="V100" i="6"/>
  <c r="W100" i="6"/>
  <c r="X100" i="6"/>
  <c r="Y100" i="6"/>
  <c r="E100" i="6"/>
  <c r="F89" i="6"/>
  <c r="G89" i="6"/>
  <c r="I89" i="6"/>
  <c r="J89" i="6"/>
  <c r="K89" i="6"/>
  <c r="L89" i="6"/>
  <c r="N89" i="6"/>
  <c r="O89" i="6"/>
  <c r="P89" i="6"/>
  <c r="R89" i="6"/>
  <c r="S89" i="6"/>
  <c r="T89" i="6"/>
  <c r="V89" i="6"/>
  <c r="W89" i="6"/>
  <c r="X89" i="6"/>
  <c r="Y89" i="6"/>
  <c r="E89" i="6"/>
  <c r="F74" i="6"/>
  <c r="G74" i="6"/>
  <c r="E74" i="6"/>
  <c r="I74" i="6"/>
  <c r="J74" i="6"/>
  <c r="K74" i="6"/>
  <c r="L74" i="6"/>
  <c r="N74" i="6"/>
  <c r="O74" i="6"/>
  <c r="P74" i="6"/>
  <c r="R74" i="6"/>
  <c r="S74" i="6"/>
  <c r="T74" i="6"/>
  <c r="V74" i="6"/>
  <c r="W74" i="6"/>
  <c r="X74" i="6"/>
  <c r="Y74" i="6"/>
  <c r="F60" i="6"/>
  <c r="G60" i="6"/>
  <c r="I60" i="6"/>
  <c r="J60" i="6"/>
  <c r="K60" i="6"/>
  <c r="L60" i="6"/>
  <c r="N60" i="6"/>
  <c r="O60" i="6"/>
  <c r="P60" i="6"/>
  <c r="R60" i="6"/>
  <c r="S60" i="6"/>
  <c r="T60" i="6"/>
  <c r="V60" i="6"/>
  <c r="W60" i="6"/>
  <c r="X60" i="6"/>
  <c r="Y60" i="6"/>
  <c r="E60" i="6"/>
  <c r="D60" i="6"/>
  <c r="F53" i="6"/>
  <c r="G53" i="6"/>
  <c r="I53" i="6"/>
  <c r="J53" i="6"/>
  <c r="K53" i="6"/>
  <c r="L53" i="6"/>
  <c r="M54" i="6"/>
  <c r="M55" i="6"/>
  <c r="M56" i="6"/>
  <c r="M53" i="6" s="1"/>
  <c r="M57" i="6"/>
  <c r="N53" i="6"/>
  <c r="O53" i="6"/>
  <c r="P53" i="6"/>
  <c r="R53" i="6"/>
  <c r="S53" i="6"/>
  <c r="T53" i="6"/>
  <c r="V53" i="6"/>
  <c r="W53" i="6"/>
  <c r="X53" i="6"/>
  <c r="Y53" i="6"/>
  <c r="E53" i="6"/>
  <c r="F45" i="6"/>
  <c r="G45" i="6"/>
  <c r="H46" i="6"/>
  <c r="H47" i="6"/>
  <c r="C47" i="6" s="1"/>
  <c r="I45" i="6"/>
  <c r="J45" i="6"/>
  <c r="K45" i="6"/>
  <c r="L45" i="6"/>
  <c r="N45" i="6"/>
  <c r="O45" i="6"/>
  <c r="P45" i="6"/>
  <c r="R45" i="6"/>
  <c r="S45" i="6"/>
  <c r="T45" i="6"/>
  <c r="V45" i="6"/>
  <c r="W45" i="6"/>
  <c r="X45" i="6"/>
  <c r="Y45" i="6"/>
  <c r="E45" i="6"/>
  <c r="F37" i="6"/>
  <c r="F283" i="6" s="1"/>
  <c r="G37" i="6"/>
  <c r="I37" i="6"/>
  <c r="J37" i="6"/>
  <c r="K37" i="6"/>
  <c r="L37" i="6"/>
  <c r="N37" i="6"/>
  <c r="O37" i="6"/>
  <c r="P37" i="6"/>
  <c r="P283" i="6" s="1"/>
  <c r="R37" i="6"/>
  <c r="S37" i="6"/>
  <c r="T37" i="6"/>
  <c r="V37" i="6"/>
  <c r="W37" i="6"/>
  <c r="X37" i="6"/>
  <c r="Y37" i="6"/>
  <c r="E37" i="6"/>
  <c r="D37" i="6" s="1"/>
  <c r="F29" i="6"/>
  <c r="G29" i="6"/>
  <c r="I29" i="6"/>
  <c r="J29" i="6"/>
  <c r="K29" i="6"/>
  <c r="L29" i="6"/>
  <c r="N29" i="6"/>
  <c r="O29" i="6"/>
  <c r="O283" i="6" s="1"/>
  <c r="P29" i="6"/>
  <c r="R29" i="6"/>
  <c r="S29" i="6"/>
  <c r="T29" i="6"/>
  <c r="V29" i="6"/>
  <c r="W29" i="6"/>
  <c r="X29" i="6"/>
  <c r="Y29" i="6"/>
  <c r="E29" i="6"/>
  <c r="D29" i="6" s="1"/>
  <c r="F22" i="6"/>
  <c r="G22" i="6"/>
  <c r="I22" i="6"/>
  <c r="J22" i="6"/>
  <c r="K22" i="6"/>
  <c r="L22" i="6"/>
  <c r="N22" i="6"/>
  <c r="O22" i="6"/>
  <c r="P22" i="6"/>
  <c r="R22" i="6"/>
  <c r="S22" i="6"/>
  <c r="T22" i="6"/>
  <c r="V22" i="6"/>
  <c r="W22" i="6"/>
  <c r="X22" i="6"/>
  <c r="Y22" i="6"/>
  <c r="E22" i="6"/>
  <c r="U11" i="6"/>
  <c r="U12" i="6"/>
  <c r="U13" i="6"/>
  <c r="U14" i="6"/>
  <c r="U15" i="6"/>
  <c r="U16" i="6"/>
  <c r="U17" i="6"/>
  <c r="U18" i="6"/>
  <c r="U19" i="6"/>
  <c r="U20" i="6"/>
  <c r="U21" i="6"/>
  <c r="U23" i="6"/>
  <c r="U24" i="6"/>
  <c r="U25" i="6"/>
  <c r="U26" i="6"/>
  <c r="U27" i="6"/>
  <c r="U28" i="6"/>
  <c r="U30" i="6"/>
  <c r="U31" i="6"/>
  <c r="U32" i="6"/>
  <c r="U33" i="6"/>
  <c r="U34" i="6"/>
  <c r="U35" i="6"/>
  <c r="U36" i="6"/>
  <c r="U38" i="6"/>
  <c r="U39" i="6"/>
  <c r="U40" i="6"/>
  <c r="U41" i="6"/>
  <c r="U37" i="6" s="1"/>
  <c r="U42" i="6"/>
  <c r="U43" i="6"/>
  <c r="U44" i="6"/>
  <c r="U46" i="6"/>
  <c r="U45" i="6" s="1"/>
  <c r="U47" i="6"/>
  <c r="U48" i="6"/>
  <c r="U49" i="6"/>
  <c r="U50" i="6"/>
  <c r="U51" i="6"/>
  <c r="U52" i="6"/>
  <c r="U54" i="6"/>
  <c r="U55" i="6"/>
  <c r="U56" i="6"/>
  <c r="U57" i="6"/>
  <c r="U53" i="6"/>
  <c r="U58" i="6"/>
  <c r="U59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90" i="6"/>
  <c r="U91" i="6"/>
  <c r="U92" i="6"/>
  <c r="U93" i="6"/>
  <c r="U94" i="6"/>
  <c r="U95" i="6"/>
  <c r="U96" i="6"/>
  <c r="U97" i="6"/>
  <c r="U98" i="6"/>
  <c r="U99" i="6"/>
  <c r="U101" i="6"/>
  <c r="U100" i="6" s="1"/>
  <c r="U102" i="6"/>
  <c r="U103" i="6"/>
  <c r="U104" i="6"/>
  <c r="U105" i="6"/>
  <c r="U106" i="6"/>
  <c r="U108" i="6"/>
  <c r="U109" i="6"/>
  <c r="U110" i="6"/>
  <c r="U111" i="6"/>
  <c r="U112" i="6"/>
  <c r="U113" i="6"/>
  <c r="U114" i="6"/>
  <c r="U115" i="6"/>
  <c r="U116" i="6"/>
  <c r="U117" i="6"/>
  <c r="U118" i="6"/>
  <c r="U119" i="6"/>
  <c r="U120" i="6"/>
  <c r="U121" i="6"/>
  <c r="U122" i="6"/>
  <c r="U123" i="6"/>
  <c r="U124" i="6"/>
  <c r="U125" i="6"/>
  <c r="U126" i="6"/>
  <c r="U127" i="6"/>
  <c r="U128" i="6"/>
  <c r="U129" i="6"/>
  <c r="U130" i="6"/>
  <c r="U131" i="6"/>
  <c r="U132" i="6"/>
  <c r="U134" i="6"/>
  <c r="U135" i="6"/>
  <c r="U136" i="6"/>
  <c r="U137" i="6"/>
  <c r="U138" i="6"/>
  <c r="U139" i="6"/>
  <c r="U140" i="6"/>
  <c r="U142" i="6"/>
  <c r="U143" i="6"/>
  <c r="U149" i="6"/>
  <c r="U151" i="6"/>
  <c r="U152" i="6"/>
  <c r="U153" i="6"/>
  <c r="U154" i="6"/>
  <c r="U155" i="6"/>
  <c r="U156" i="6"/>
  <c r="U157" i="6"/>
  <c r="U158" i="6"/>
  <c r="U160" i="6"/>
  <c r="U161" i="6"/>
  <c r="U162" i="6"/>
  <c r="U163" i="6"/>
  <c r="U164" i="6"/>
  <c r="U165" i="6"/>
  <c r="U166" i="6"/>
  <c r="U167" i="6"/>
  <c r="U168" i="6"/>
  <c r="U169" i="6"/>
  <c r="U170" i="6"/>
  <c r="U171" i="6"/>
  <c r="U172" i="6"/>
  <c r="U173" i="6"/>
  <c r="U174" i="6"/>
  <c r="U175" i="6"/>
  <c r="U176" i="6"/>
  <c r="U177" i="6"/>
  <c r="U178" i="6"/>
  <c r="U179" i="6"/>
  <c r="U180" i="6"/>
  <c r="U181" i="6"/>
  <c r="U182" i="6"/>
  <c r="U183" i="6"/>
  <c r="U184" i="6"/>
  <c r="U185" i="6"/>
  <c r="U186" i="6"/>
  <c r="U187" i="6"/>
  <c r="U188" i="6"/>
  <c r="U189" i="6"/>
  <c r="U190" i="6"/>
  <c r="U191" i="6"/>
  <c r="U192" i="6"/>
  <c r="U193" i="6"/>
  <c r="U194" i="6"/>
  <c r="U195" i="6"/>
  <c r="U196" i="6"/>
  <c r="U197" i="6"/>
  <c r="U198" i="6"/>
  <c r="U199" i="6"/>
  <c r="U201" i="6"/>
  <c r="U202" i="6"/>
  <c r="U203" i="6"/>
  <c r="U204" i="6"/>
  <c r="U205" i="6"/>
  <c r="U206" i="6"/>
  <c r="U207" i="6"/>
  <c r="U208" i="6"/>
  <c r="U209" i="6"/>
  <c r="U210" i="6"/>
  <c r="U211" i="6"/>
  <c r="U212" i="6"/>
  <c r="U213" i="6"/>
  <c r="U215" i="6"/>
  <c r="U216" i="6"/>
  <c r="U217" i="6"/>
  <c r="U218" i="6"/>
  <c r="U219" i="6"/>
  <c r="U220" i="6"/>
  <c r="U222" i="6"/>
  <c r="U223" i="6"/>
  <c r="U224" i="6"/>
  <c r="U225" i="6"/>
  <c r="U226" i="6"/>
  <c r="U227" i="6"/>
  <c r="U229" i="6"/>
  <c r="U230" i="6"/>
  <c r="U228" i="6"/>
  <c r="U231" i="6"/>
  <c r="U232" i="6"/>
  <c r="U233" i="6"/>
  <c r="U234" i="6"/>
  <c r="U235" i="6"/>
  <c r="U236" i="6"/>
  <c r="U237" i="6"/>
  <c r="U238" i="6"/>
  <c r="U239" i="6"/>
  <c r="U241" i="6"/>
  <c r="U242" i="6"/>
  <c r="U243" i="6"/>
  <c r="U244" i="6"/>
  <c r="U245" i="6"/>
  <c r="U246" i="6"/>
  <c r="U247" i="6"/>
  <c r="U248" i="6"/>
  <c r="U249" i="6"/>
  <c r="U251" i="6"/>
  <c r="U252" i="6"/>
  <c r="U253" i="6"/>
  <c r="U254" i="6"/>
  <c r="U255" i="6"/>
  <c r="U256" i="6"/>
  <c r="U257" i="6"/>
  <c r="U259" i="6"/>
  <c r="U260" i="6"/>
  <c r="U261" i="6"/>
  <c r="U262" i="6"/>
  <c r="U263" i="6"/>
  <c r="U264" i="6"/>
  <c r="U265" i="6"/>
  <c r="U266" i="6"/>
  <c r="U268" i="6"/>
  <c r="U269" i="6"/>
  <c r="U271" i="6"/>
  <c r="U272" i="6"/>
  <c r="U273" i="6"/>
  <c r="U274" i="6"/>
  <c r="U275" i="6"/>
  <c r="U276" i="6"/>
  <c r="U277" i="6"/>
  <c r="U278" i="6"/>
  <c r="U279" i="6"/>
  <c r="U280" i="6"/>
  <c r="U281" i="6"/>
  <c r="U282" i="6"/>
  <c r="U10" i="6"/>
  <c r="Q11" i="6"/>
  <c r="Q12" i="6"/>
  <c r="Q13" i="6"/>
  <c r="Q14" i="6"/>
  <c r="Q15" i="6"/>
  <c r="Q16" i="6"/>
  <c r="Q17" i="6"/>
  <c r="Q18" i="6"/>
  <c r="Q19" i="6"/>
  <c r="Q20" i="6"/>
  <c r="Q21" i="6"/>
  <c r="Q23" i="6"/>
  <c r="Q24" i="6"/>
  <c r="Q25" i="6"/>
  <c r="Q26" i="6"/>
  <c r="Q27" i="6"/>
  <c r="Q28" i="6"/>
  <c r="Q30" i="6"/>
  <c r="Q31" i="6"/>
  <c r="Q32" i="6"/>
  <c r="Q33" i="6"/>
  <c r="Q34" i="6"/>
  <c r="Q35" i="6"/>
  <c r="Q36" i="6"/>
  <c r="Q38" i="6"/>
  <c r="Q39" i="6"/>
  <c r="Q40" i="6"/>
  <c r="Q41" i="6"/>
  <c r="Q37" i="6" s="1"/>
  <c r="Q42" i="6"/>
  <c r="Q43" i="6"/>
  <c r="Q44" i="6"/>
  <c r="Q46" i="6"/>
  <c r="Q45" i="6" s="1"/>
  <c r="Q47" i="6"/>
  <c r="Q48" i="6"/>
  <c r="Q49" i="6"/>
  <c r="Q50" i="6"/>
  <c r="Q51" i="6"/>
  <c r="Q52" i="6"/>
  <c r="Q54" i="6"/>
  <c r="Q55" i="6"/>
  <c r="Q56" i="6"/>
  <c r="Q57" i="6"/>
  <c r="Q58" i="6"/>
  <c r="Q59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90" i="6"/>
  <c r="Q91" i="6"/>
  <c r="Q92" i="6"/>
  <c r="Q93" i="6"/>
  <c r="Q94" i="6"/>
  <c r="Q95" i="6"/>
  <c r="Q96" i="6"/>
  <c r="Q97" i="6"/>
  <c r="Q98" i="6"/>
  <c r="Q99" i="6"/>
  <c r="Q103" i="6"/>
  <c r="Q104" i="6"/>
  <c r="Q105" i="6"/>
  <c r="Q106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123" i="6"/>
  <c r="Q124" i="6"/>
  <c r="Q125" i="6"/>
  <c r="Q126" i="6"/>
  <c r="Q127" i="6"/>
  <c r="Q128" i="6"/>
  <c r="Q129" i="6"/>
  <c r="Q130" i="6"/>
  <c r="Q131" i="6"/>
  <c r="Q132" i="6"/>
  <c r="Q134" i="6"/>
  <c r="Q135" i="6"/>
  <c r="Q136" i="6"/>
  <c r="Q137" i="6"/>
  <c r="Q138" i="6"/>
  <c r="Q139" i="6"/>
  <c r="Q140" i="6"/>
  <c r="Q142" i="6"/>
  <c r="Q143" i="6"/>
  <c r="Q145" i="6"/>
  <c r="Q146" i="6"/>
  <c r="Q147" i="6"/>
  <c r="Q148" i="6"/>
  <c r="Q149" i="6"/>
  <c r="Q151" i="6"/>
  <c r="Q152" i="6"/>
  <c r="Q153" i="6"/>
  <c r="Q154" i="6"/>
  <c r="Q155" i="6"/>
  <c r="Q156" i="6"/>
  <c r="Q157" i="6"/>
  <c r="Q158" i="6"/>
  <c r="Q160" i="6"/>
  <c r="Q161" i="6"/>
  <c r="Q162" i="6"/>
  <c r="Q163" i="6"/>
  <c r="Q164" i="6"/>
  <c r="Q165" i="6"/>
  <c r="Q166" i="6"/>
  <c r="Q167" i="6"/>
  <c r="Q168" i="6"/>
  <c r="Q169" i="6"/>
  <c r="Q170" i="6"/>
  <c r="Q171" i="6"/>
  <c r="Q172" i="6"/>
  <c r="Q173" i="6"/>
  <c r="Q174" i="6"/>
  <c r="Q175" i="6"/>
  <c r="Q176" i="6"/>
  <c r="Q177" i="6"/>
  <c r="Q178" i="6"/>
  <c r="Q179" i="6"/>
  <c r="Q180" i="6"/>
  <c r="Q181" i="6"/>
  <c r="Q182" i="6"/>
  <c r="Q183" i="6"/>
  <c r="Q184" i="6"/>
  <c r="Q185" i="6"/>
  <c r="Q186" i="6"/>
  <c r="Q187" i="6"/>
  <c r="Q188" i="6"/>
  <c r="Q189" i="6"/>
  <c r="Q190" i="6"/>
  <c r="Q191" i="6"/>
  <c r="Q192" i="6"/>
  <c r="Q193" i="6"/>
  <c r="Q194" i="6"/>
  <c r="Q195" i="6"/>
  <c r="Q196" i="6"/>
  <c r="Q197" i="6"/>
  <c r="Q198" i="6"/>
  <c r="Q199" i="6"/>
  <c r="Q201" i="6"/>
  <c r="Q202" i="6"/>
  <c r="Q203" i="6"/>
  <c r="Q204" i="6"/>
  <c r="Q205" i="6"/>
  <c r="Q206" i="6"/>
  <c r="Q207" i="6"/>
  <c r="Q208" i="6"/>
  <c r="Q209" i="6"/>
  <c r="Q210" i="6"/>
  <c r="Q211" i="6"/>
  <c r="Q212" i="6"/>
  <c r="Q213" i="6"/>
  <c r="Q215" i="6"/>
  <c r="Q214" i="6" s="1"/>
  <c r="Q216" i="6"/>
  <c r="Q217" i="6"/>
  <c r="Q218" i="6"/>
  <c r="Q219" i="6"/>
  <c r="Q220" i="6"/>
  <c r="Q222" i="6"/>
  <c r="Q223" i="6"/>
  <c r="Q224" i="6"/>
  <c r="Q225" i="6"/>
  <c r="Q226" i="6"/>
  <c r="Q227" i="6"/>
  <c r="Q229" i="6"/>
  <c r="Q230" i="6"/>
  <c r="Q231" i="6"/>
  <c r="Q232" i="6"/>
  <c r="Q233" i="6"/>
  <c r="Q234" i="6"/>
  <c r="Q235" i="6"/>
  <c r="Q236" i="6"/>
  <c r="Q237" i="6"/>
  <c r="Q238" i="6"/>
  <c r="Q239" i="6"/>
  <c r="Q241" i="6"/>
  <c r="Q242" i="6"/>
  <c r="Q243" i="6"/>
  <c r="Q244" i="6"/>
  <c r="Q245" i="6"/>
  <c r="Q246" i="6"/>
  <c r="Q247" i="6"/>
  <c r="Q248" i="6"/>
  <c r="Q249" i="6"/>
  <c r="Q251" i="6"/>
  <c r="Q252" i="6"/>
  <c r="Q253" i="6"/>
  <c r="Q254" i="6"/>
  <c r="Q255" i="6"/>
  <c r="Q256" i="6"/>
  <c r="Q257" i="6"/>
  <c r="Q259" i="6"/>
  <c r="Q260" i="6"/>
  <c r="Q261" i="6"/>
  <c r="Q262" i="6"/>
  <c r="Q263" i="6"/>
  <c r="Q264" i="6"/>
  <c r="Q265" i="6"/>
  <c r="Q266" i="6"/>
  <c r="Q268" i="6"/>
  <c r="Q269" i="6"/>
  <c r="Q271" i="6"/>
  <c r="Q270" i="6" s="1"/>
  <c r="Q272" i="6"/>
  <c r="Q273" i="6"/>
  <c r="Q274" i="6"/>
  <c r="Q275" i="6"/>
  <c r="Q276" i="6"/>
  <c r="Q277" i="6"/>
  <c r="Q278" i="6"/>
  <c r="Q279" i="6"/>
  <c r="Q280" i="6"/>
  <c r="Q281" i="6"/>
  <c r="Q282" i="6"/>
  <c r="Q10" i="6"/>
  <c r="M11" i="6"/>
  <c r="M12" i="6"/>
  <c r="M13" i="6"/>
  <c r="M14" i="6"/>
  <c r="M15" i="6"/>
  <c r="M16" i="6"/>
  <c r="M17" i="6"/>
  <c r="M18" i="6"/>
  <c r="M19" i="6"/>
  <c r="M20" i="6"/>
  <c r="M21" i="6"/>
  <c r="M23" i="6"/>
  <c r="M22" i="6" s="1"/>
  <c r="M24" i="6"/>
  <c r="M25" i="6"/>
  <c r="M26" i="6"/>
  <c r="M27" i="6"/>
  <c r="M28" i="6"/>
  <c r="M30" i="6"/>
  <c r="M31" i="6"/>
  <c r="M29" i="6" s="1"/>
  <c r="M32" i="6"/>
  <c r="M33" i="6"/>
  <c r="M34" i="6"/>
  <c r="M35" i="6"/>
  <c r="M36" i="6"/>
  <c r="M38" i="6"/>
  <c r="M39" i="6"/>
  <c r="M40" i="6"/>
  <c r="M41" i="6"/>
  <c r="M42" i="6"/>
  <c r="M43" i="6"/>
  <c r="M44" i="6"/>
  <c r="M46" i="6"/>
  <c r="M47" i="6"/>
  <c r="M48" i="6"/>
  <c r="M49" i="6"/>
  <c r="M50" i="6"/>
  <c r="M51" i="6"/>
  <c r="M52" i="6"/>
  <c r="M58" i="6"/>
  <c r="M59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5" i="6"/>
  <c r="M76" i="6"/>
  <c r="M74" i="6" s="1"/>
  <c r="M77" i="6"/>
  <c r="M78" i="6"/>
  <c r="M79" i="6"/>
  <c r="M80" i="6"/>
  <c r="M81" i="6"/>
  <c r="M82" i="6"/>
  <c r="M83" i="6"/>
  <c r="M84" i="6"/>
  <c r="M85" i="6"/>
  <c r="M86" i="6"/>
  <c r="M87" i="6"/>
  <c r="M88" i="6"/>
  <c r="M90" i="6"/>
  <c r="M89" i="6" s="1"/>
  <c r="M91" i="6"/>
  <c r="M92" i="6"/>
  <c r="M93" i="6"/>
  <c r="M94" i="6"/>
  <c r="M95" i="6"/>
  <c r="M96" i="6"/>
  <c r="M97" i="6"/>
  <c r="M98" i="6"/>
  <c r="M99" i="6"/>
  <c r="M101" i="6"/>
  <c r="M102" i="6"/>
  <c r="M100" i="6" s="1"/>
  <c r="M103" i="6"/>
  <c r="M104" i="6"/>
  <c r="M105" i="6"/>
  <c r="M106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4" i="6"/>
  <c r="M135" i="6"/>
  <c r="M136" i="6"/>
  <c r="M137" i="6"/>
  <c r="M138" i="6"/>
  <c r="M139" i="6"/>
  <c r="M140" i="6"/>
  <c r="M142" i="6"/>
  <c r="M143" i="6"/>
  <c r="M145" i="6"/>
  <c r="M146" i="6"/>
  <c r="M147" i="6"/>
  <c r="M148" i="6"/>
  <c r="M149" i="6"/>
  <c r="M151" i="6"/>
  <c r="M152" i="6"/>
  <c r="M153" i="6"/>
  <c r="M154" i="6"/>
  <c r="M150" i="6" s="1"/>
  <c r="M155" i="6"/>
  <c r="M156" i="6"/>
  <c r="M157" i="6"/>
  <c r="M158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5" i="6"/>
  <c r="M216" i="6"/>
  <c r="M217" i="6"/>
  <c r="M218" i="6"/>
  <c r="M219" i="6"/>
  <c r="M220" i="6"/>
  <c r="M222" i="6"/>
  <c r="M223" i="6"/>
  <c r="M224" i="6"/>
  <c r="M225" i="6"/>
  <c r="M226" i="6"/>
  <c r="M227" i="6"/>
  <c r="M229" i="6"/>
  <c r="M230" i="6"/>
  <c r="M228" i="6"/>
  <c r="M231" i="6"/>
  <c r="M232" i="6"/>
  <c r="M233" i="6"/>
  <c r="M234" i="6"/>
  <c r="M235" i="6"/>
  <c r="M236" i="6"/>
  <c r="M237" i="6"/>
  <c r="M238" i="6"/>
  <c r="M239" i="6"/>
  <c r="M241" i="6"/>
  <c r="M242" i="6"/>
  <c r="M243" i="6"/>
  <c r="M240" i="6" s="1"/>
  <c r="M244" i="6"/>
  <c r="M245" i="6"/>
  <c r="M246" i="6"/>
  <c r="M247" i="6"/>
  <c r="M248" i="6"/>
  <c r="M249" i="6"/>
  <c r="M251" i="6"/>
  <c r="M252" i="6"/>
  <c r="M253" i="6"/>
  <c r="M254" i="6"/>
  <c r="M255" i="6"/>
  <c r="M256" i="6"/>
  <c r="M257" i="6"/>
  <c r="M259" i="6"/>
  <c r="M260" i="6"/>
  <c r="M261" i="6"/>
  <c r="M262" i="6"/>
  <c r="M263" i="6"/>
  <c r="M264" i="6"/>
  <c r="M265" i="6"/>
  <c r="M266" i="6"/>
  <c r="M268" i="6"/>
  <c r="M269" i="6"/>
  <c r="M267" i="6"/>
  <c r="M271" i="6"/>
  <c r="M270" i="6" s="1"/>
  <c r="M272" i="6"/>
  <c r="M273" i="6"/>
  <c r="M274" i="6"/>
  <c r="M275" i="6"/>
  <c r="M276" i="6"/>
  <c r="M277" i="6"/>
  <c r="M278" i="6"/>
  <c r="M279" i="6"/>
  <c r="M280" i="6"/>
  <c r="M281" i="6"/>
  <c r="M282" i="6"/>
  <c r="M10" i="6"/>
  <c r="H11" i="6"/>
  <c r="H12" i="6"/>
  <c r="H13" i="6"/>
  <c r="H14" i="6"/>
  <c r="H15" i="6"/>
  <c r="H16" i="6"/>
  <c r="H17" i="6"/>
  <c r="C17" i="6" s="1"/>
  <c r="H18" i="6"/>
  <c r="H19" i="6"/>
  <c r="H20" i="6"/>
  <c r="H21" i="6"/>
  <c r="C21" i="6" s="1"/>
  <c r="H23" i="6"/>
  <c r="H24" i="6"/>
  <c r="H25" i="6"/>
  <c r="H26" i="6"/>
  <c r="H27" i="6"/>
  <c r="H28" i="6"/>
  <c r="H30" i="6"/>
  <c r="H31" i="6"/>
  <c r="H29" i="6" s="1"/>
  <c r="H32" i="6"/>
  <c r="D32" i="6"/>
  <c r="C32" i="6"/>
  <c r="H33" i="6"/>
  <c r="C33" i="6" s="1"/>
  <c r="H34" i="6"/>
  <c r="H35" i="6"/>
  <c r="H36" i="6"/>
  <c r="C36" i="6" s="1"/>
  <c r="H38" i="6"/>
  <c r="H39" i="6"/>
  <c r="H40" i="6"/>
  <c r="H41" i="6"/>
  <c r="D41" i="6"/>
  <c r="H42" i="6"/>
  <c r="H43" i="6"/>
  <c r="H44" i="6"/>
  <c r="H48" i="6"/>
  <c r="H49" i="6"/>
  <c r="H50" i="6"/>
  <c r="H51" i="6"/>
  <c r="C51" i="6" s="1"/>
  <c r="H52" i="6"/>
  <c r="H54" i="6"/>
  <c r="H55" i="6"/>
  <c r="H56" i="6"/>
  <c r="H57" i="6"/>
  <c r="H58" i="6"/>
  <c r="H59" i="6"/>
  <c r="H61" i="6"/>
  <c r="H60" i="6" s="1"/>
  <c r="C60" i="6" s="1"/>
  <c r="H62" i="6"/>
  <c r="H63" i="6"/>
  <c r="H64" i="6"/>
  <c r="H65" i="6"/>
  <c r="H66" i="6"/>
  <c r="H67" i="6"/>
  <c r="H68" i="6"/>
  <c r="D68" i="6"/>
  <c r="C68" i="6" s="1"/>
  <c r="H69" i="6"/>
  <c r="H70" i="6"/>
  <c r="H71" i="6"/>
  <c r="H72" i="6"/>
  <c r="H73" i="6"/>
  <c r="C73" i="6" s="1"/>
  <c r="H75" i="6"/>
  <c r="H74" i="6" s="1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90" i="6"/>
  <c r="H91" i="6"/>
  <c r="H92" i="6"/>
  <c r="D89" i="6"/>
  <c r="H93" i="6"/>
  <c r="H94" i="6"/>
  <c r="H95" i="6"/>
  <c r="H96" i="6"/>
  <c r="H97" i="6"/>
  <c r="H98" i="6"/>
  <c r="H99" i="6"/>
  <c r="H101" i="6"/>
  <c r="H102" i="6"/>
  <c r="H103" i="6"/>
  <c r="D103" i="6"/>
  <c r="C103" i="6" s="1"/>
  <c r="H104" i="6"/>
  <c r="H105" i="6"/>
  <c r="H106" i="6"/>
  <c r="H108" i="6"/>
  <c r="C108" i="6" s="1"/>
  <c r="H109" i="6"/>
  <c r="H110" i="6"/>
  <c r="H111" i="6"/>
  <c r="H112" i="6"/>
  <c r="H113" i="6"/>
  <c r="H114" i="6"/>
  <c r="H115" i="6"/>
  <c r="H116" i="6"/>
  <c r="H117" i="6"/>
  <c r="H118" i="6"/>
  <c r="H119" i="6"/>
  <c r="H120" i="6"/>
  <c r="D120" i="6"/>
  <c r="H121" i="6"/>
  <c r="H122" i="6"/>
  <c r="H123" i="6"/>
  <c r="H124" i="6"/>
  <c r="H125" i="6"/>
  <c r="H126" i="6"/>
  <c r="H127" i="6"/>
  <c r="H128" i="6"/>
  <c r="D128" i="6"/>
  <c r="C128" i="6" s="1"/>
  <c r="H129" i="6"/>
  <c r="H130" i="6"/>
  <c r="H131" i="6"/>
  <c r="H132" i="6"/>
  <c r="H134" i="6"/>
  <c r="H135" i="6"/>
  <c r="H136" i="6"/>
  <c r="H137" i="6"/>
  <c r="D137" i="6"/>
  <c r="H138" i="6"/>
  <c r="H139" i="6"/>
  <c r="H140" i="6"/>
  <c r="C140" i="6" s="1"/>
  <c r="H145" i="6"/>
  <c r="H146" i="6"/>
  <c r="H147" i="6"/>
  <c r="H148" i="6"/>
  <c r="D147" i="6"/>
  <c r="C147" i="6"/>
  <c r="H149" i="6"/>
  <c r="H151" i="6"/>
  <c r="H152" i="6"/>
  <c r="H153" i="6"/>
  <c r="H154" i="6"/>
  <c r="H155" i="6"/>
  <c r="H156" i="6"/>
  <c r="H157" i="6"/>
  <c r="H158" i="6"/>
  <c r="H160" i="6"/>
  <c r="H161" i="6"/>
  <c r="H162" i="6"/>
  <c r="H159" i="6" s="1"/>
  <c r="C159" i="6" s="1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5" i="6"/>
  <c r="D215" i="6"/>
  <c r="C215" i="6" s="1"/>
  <c r="H216" i="6"/>
  <c r="H217" i="6"/>
  <c r="H218" i="6"/>
  <c r="H219" i="6"/>
  <c r="H220" i="6"/>
  <c r="H222" i="6"/>
  <c r="H223" i="6"/>
  <c r="C223" i="6" s="1"/>
  <c r="H224" i="6"/>
  <c r="H225" i="6"/>
  <c r="H226" i="6"/>
  <c r="H227" i="6"/>
  <c r="H229" i="6"/>
  <c r="H228" i="6" s="1"/>
  <c r="H230" i="6"/>
  <c r="H231" i="6"/>
  <c r="H232" i="6"/>
  <c r="H233" i="6"/>
  <c r="C233" i="6" s="1"/>
  <c r="D233" i="6"/>
  <c r="H234" i="6"/>
  <c r="C234" i="6" s="1"/>
  <c r="H235" i="6"/>
  <c r="H236" i="6"/>
  <c r="H237" i="6"/>
  <c r="H238" i="6"/>
  <c r="C238" i="6" s="1"/>
  <c r="H239" i="6"/>
  <c r="H241" i="6"/>
  <c r="H242" i="6"/>
  <c r="H243" i="6"/>
  <c r="H244" i="6"/>
  <c r="H245" i="6"/>
  <c r="H246" i="6"/>
  <c r="H247" i="6"/>
  <c r="C247" i="6" s="1"/>
  <c r="H248" i="6"/>
  <c r="H249" i="6"/>
  <c r="H251" i="6"/>
  <c r="D251" i="6"/>
  <c r="C251" i="6" s="1"/>
  <c r="H252" i="6"/>
  <c r="H253" i="6"/>
  <c r="H254" i="6"/>
  <c r="H255" i="6"/>
  <c r="H256" i="6"/>
  <c r="H257" i="6"/>
  <c r="H259" i="6"/>
  <c r="H260" i="6"/>
  <c r="H258" i="6" s="1"/>
  <c r="D260" i="6"/>
  <c r="H261" i="6"/>
  <c r="H262" i="6"/>
  <c r="H263" i="6"/>
  <c r="H264" i="6"/>
  <c r="C264" i="6" s="1"/>
  <c r="H265" i="6"/>
  <c r="H266" i="6"/>
  <c r="H268" i="6"/>
  <c r="H269" i="6"/>
  <c r="H274" i="6"/>
  <c r="H275" i="6"/>
  <c r="H276" i="6"/>
  <c r="C276" i="6" s="1"/>
  <c r="H277" i="6"/>
  <c r="H278" i="6"/>
  <c r="H279" i="6"/>
  <c r="H280" i="6"/>
  <c r="C280" i="6" s="1"/>
  <c r="H281" i="6"/>
  <c r="H282" i="6"/>
  <c r="H10" i="6"/>
  <c r="D11" i="6"/>
  <c r="C11" i="6" s="1"/>
  <c r="D12" i="6"/>
  <c r="C12" i="6" s="1"/>
  <c r="D13" i="6"/>
  <c r="D14" i="6"/>
  <c r="D15" i="6"/>
  <c r="C15" i="6" s="1"/>
  <c r="D16" i="6"/>
  <c r="C16" i="6" s="1"/>
  <c r="D17" i="6"/>
  <c r="D18" i="6"/>
  <c r="D19" i="6"/>
  <c r="C19" i="6" s="1"/>
  <c r="D20" i="6"/>
  <c r="C20" i="6" s="1"/>
  <c r="D21" i="6"/>
  <c r="D22" i="6"/>
  <c r="D23" i="6"/>
  <c r="C23" i="6" s="1"/>
  <c r="D24" i="6"/>
  <c r="D25" i="6"/>
  <c r="D26" i="6"/>
  <c r="D27" i="6"/>
  <c r="C27" i="6" s="1"/>
  <c r="D28" i="6"/>
  <c r="D30" i="6"/>
  <c r="D31" i="6"/>
  <c r="D33" i="6"/>
  <c r="D34" i="6"/>
  <c r="C34" i="6" s="1"/>
  <c r="D35" i="6"/>
  <c r="D36" i="6"/>
  <c r="D38" i="6"/>
  <c r="D39" i="6"/>
  <c r="C39" i="6" s="1"/>
  <c r="D40" i="6"/>
  <c r="C40" i="6" s="1"/>
  <c r="D42" i="6"/>
  <c r="D43" i="6"/>
  <c r="D44" i="6"/>
  <c r="D45" i="6"/>
  <c r="D46" i="6"/>
  <c r="D47" i="6"/>
  <c r="D48" i="6"/>
  <c r="C48" i="6" s="1"/>
  <c r="D49" i="6"/>
  <c r="C49" i="6" s="1"/>
  <c r="D50" i="6"/>
  <c r="D51" i="6"/>
  <c r="D52" i="6"/>
  <c r="C52" i="6" s="1"/>
  <c r="D54" i="6"/>
  <c r="D55" i="6"/>
  <c r="D56" i="6"/>
  <c r="C56" i="6" s="1"/>
  <c r="D57" i="6"/>
  <c r="C57" i="6" s="1"/>
  <c r="D58" i="6"/>
  <c r="D59" i="6"/>
  <c r="D61" i="6"/>
  <c r="D62" i="6"/>
  <c r="D63" i="6"/>
  <c r="C63" i="6" s="1"/>
  <c r="D64" i="6"/>
  <c r="D65" i="6"/>
  <c r="C65" i="6" s="1"/>
  <c r="D66" i="6"/>
  <c r="D67" i="6"/>
  <c r="D69" i="6"/>
  <c r="D70" i="6"/>
  <c r="D71" i="6"/>
  <c r="C71" i="6" s="1"/>
  <c r="D72" i="6"/>
  <c r="C72" i="6" s="1"/>
  <c r="D73" i="6"/>
  <c r="D75" i="6"/>
  <c r="D76" i="6"/>
  <c r="D77" i="6"/>
  <c r="C77" i="6" s="1"/>
  <c r="D78" i="6"/>
  <c r="D79" i="6"/>
  <c r="D80" i="6"/>
  <c r="C80" i="6" s="1"/>
  <c r="D81" i="6"/>
  <c r="D82" i="6"/>
  <c r="D83" i="6"/>
  <c r="C83" i="6" s="1"/>
  <c r="D84" i="6"/>
  <c r="C84" i="6" s="1"/>
  <c r="D85" i="6"/>
  <c r="C85" i="6" s="1"/>
  <c r="D86" i="6"/>
  <c r="D87" i="6"/>
  <c r="C87" i="6" s="1"/>
  <c r="D88" i="6"/>
  <c r="C88" i="6" s="1"/>
  <c r="D90" i="6"/>
  <c r="D91" i="6"/>
  <c r="D92" i="6"/>
  <c r="C92" i="6" s="1"/>
  <c r="D93" i="6"/>
  <c r="C93" i="6" s="1"/>
  <c r="D94" i="6"/>
  <c r="D95" i="6"/>
  <c r="D96" i="6"/>
  <c r="C96" i="6" s="1"/>
  <c r="D97" i="6"/>
  <c r="D98" i="6"/>
  <c r="D99" i="6"/>
  <c r="D101" i="6"/>
  <c r="C101" i="6" s="1"/>
  <c r="D102" i="6"/>
  <c r="D104" i="6"/>
  <c r="D105" i="6"/>
  <c r="D106" i="6"/>
  <c r="C106" i="6" s="1"/>
  <c r="D108" i="6"/>
  <c r="D109" i="6"/>
  <c r="C109" i="6" s="1"/>
  <c r="D110" i="6"/>
  <c r="D111" i="6"/>
  <c r="C111" i="6" s="1"/>
  <c r="D112" i="6"/>
  <c r="D113" i="6"/>
  <c r="C113" i="6" s="1"/>
  <c r="D114" i="6"/>
  <c r="D115" i="6"/>
  <c r="C115" i="6" s="1"/>
  <c r="D116" i="6"/>
  <c r="D117" i="6"/>
  <c r="C117" i="6"/>
  <c r="D118" i="6"/>
  <c r="C118" i="6" s="1"/>
  <c r="D119" i="6"/>
  <c r="C119" i="6" s="1"/>
  <c r="D121" i="6"/>
  <c r="D122" i="6"/>
  <c r="D123" i="6"/>
  <c r="C123" i="6" s="1"/>
  <c r="D124" i="6"/>
  <c r="C124" i="6" s="1"/>
  <c r="D125" i="6"/>
  <c r="C125" i="6"/>
  <c r="D126" i="6"/>
  <c r="C126" i="6" s="1"/>
  <c r="D127" i="6"/>
  <c r="D129" i="6"/>
  <c r="D130" i="6"/>
  <c r="D131" i="6"/>
  <c r="C131" i="6" s="1"/>
  <c r="D132" i="6"/>
  <c r="D134" i="6"/>
  <c r="D135" i="6"/>
  <c r="D136" i="6"/>
  <c r="C136" i="6" s="1"/>
  <c r="D138" i="6"/>
  <c r="D139" i="6"/>
  <c r="D140" i="6"/>
  <c r="D141" i="6"/>
  <c r="D142" i="6"/>
  <c r="D143" i="6"/>
  <c r="D144" i="6"/>
  <c r="D145" i="6"/>
  <c r="C145" i="6" s="1"/>
  <c r="D146" i="6"/>
  <c r="D148" i="6"/>
  <c r="D149" i="6"/>
  <c r="C149" i="6" s="1"/>
  <c r="D151" i="6"/>
  <c r="D152" i="6"/>
  <c r="C152" i="6" s="1"/>
  <c r="D153" i="6"/>
  <c r="C153" i="6" s="1"/>
  <c r="D154" i="6"/>
  <c r="D155" i="6"/>
  <c r="C155" i="6" s="1"/>
  <c r="D156" i="6"/>
  <c r="C156" i="6" s="1"/>
  <c r="D157" i="6"/>
  <c r="C157" i="6" s="1"/>
  <c r="D158" i="6"/>
  <c r="D160" i="6"/>
  <c r="C160" i="6" s="1"/>
  <c r="D161" i="6"/>
  <c r="C161" i="6" s="1"/>
  <c r="D162" i="6"/>
  <c r="D163" i="6"/>
  <c r="D164" i="6"/>
  <c r="D165" i="6"/>
  <c r="C165" i="6" s="1"/>
  <c r="D166" i="6"/>
  <c r="D167" i="6"/>
  <c r="C167" i="6" s="1"/>
  <c r="D168" i="6"/>
  <c r="C168" i="6" s="1"/>
  <c r="D169" i="6"/>
  <c r="C169" i="6" s="1"/>
  <c r="D170" i="6"/>
  <c r="D171" i="6"/>
  <c r="C171" i="6" s="1"/>
  <c r="D172" i="6"/>
  <c r="D173" i="6"/>
  <c r="C173" i="6" s="1"/>
  <c r="D174" i="6"/>
  <c r="D175" i="6"/>
  <c r="D176" i="6"/>
  <c r="C176" i="6" s="1"/>
  <c r="D177" i="6"/>
  <c r="C177" i="6" s="1"/>
  <c r="D178" i="6"/>
  <c r="D179" i="6"/>
  <c r="C179" i="6" s="1"/>
  <c r="D180" i="6"/>
  <c r="C180" i="6" s="1"/>
  <c r="D181" i="6"/>
  <c r="C181" i="6" s="1"/>
  <c r="D182" i="6"/>
  <c r="D183" i="6"/>
  <c r="C183" i="6" s="1"/>
  <c r="D184" i="6"/>
  <c r="C184" i="6" s="1"/>
  <c r="D185" i="6"/>
  <c r="D186" i="6"/>
  <c r="D187" i="6"/>
  <c r="D188" i="6"/>
  <c r="D189" i="6"/>
  <c r="D190" i="6"/>
  <c r="D191" i="6"/>
  <c r="C191" i="6" s="1"/>
  <c r="D192" i="6"/>
  <c r="C192" i="6" s="1"/>
  <c r="D193" i="6"/>
  <c r="D194" i="6"/>
  <c r="D195" i="6"/>
  <c r="C195" i="6" s="1"/>
  <c r="D196" i="6"/>
  <c r="D197" i="6"/>
  <c r="D198" i="6"/>
  <c r="D199" i="6"/>
  <c r="C199" i="6" s="1"/>
  <c r="D200" i="6"/>
  <c r="D201" i="6"/>
  <c r="D202" i="6"/>
  <c r="D203" i="6"/>
  <c r="D204" i="6"/>
  <c r="C204" i="6" s="1"/>
  <c r="D205" i="6"/>
  <c r="D206" i="6"/>
  <c r="D207" i="6"/>
  <c r="D208" i="6"/>
  <c r="C208" i="6" s="1"/>
  <c r="D209" i="6"/>
  <c r="D210" i="6"/>
  <c r="D211" i="6"/>
  <c r="D212" i="6"/>
  <c r="C212" i="6" s="1"/>
  <c r="D213" i="6"/>
  <c r="C213" i="6"/>
  <c r="D216" i="6"/>
  <c r="C216" i="6" s="1"/>
  <c r="D217" i="6"/>
  <c r="C217" i="6" s="1"/>
  <c r="D218" i="6"/>
  <c r="D219" i="6"/>
  <c r="D220" i="6"/>
  <c r="D222" i="6"/>
  <c r="C222" i="6" s="1"/>
  <c r="D223" i="6"/>
  <c r="D224" i="6"/>
  <c r="D225" i="6"/>
  <c r="C225" i="6" s="1"/>
  <c r="D226" i="6"/>
  <c r="D227" i="6"/>
  <c r="D228" i="6"/>
  <c r="D229" i="6"/>
  <c r="D230" i="6"/>
  <c r="C230" i="6" s="1"/>
  <c r="D231" i="6"/>
  <c r="D232" i="6"/>
  <c r="D234" i="6"/>
  <c r="D235" i="6"/>
  <c r="C235" i="6" s="1"/>
  <c r="D236" i="6"/>
  <c r="D237" i="6"/>
  <c r="D238" i="6"/>
  <c r="D239" i="6"/>
  <c r="C239" i="6" s="1"/>
  <c r="D241" i="6"/>
  <c r="D242" i="6"/>
  <c r="D243" i="6"/>
  <c r="D244" i="6"/>
  <c r="C244" i="6" s="1"/>
  <c r="D245" i="6"/>
  <c r="C245" i="6" s="1"/>
  <c r="D246" i="6"/>
  <c r="D247" i="6"/>
  <c r="D248" i="6"/>
  <c r="C248" i="6" s="1"/>
  <c r="D249" i="6"/>
  <c r="D252" i="6"/>
  <c r="C252" i="6" s="1"/>
  <c r="D253" i="6"/>
  <c r="D254" i="6"/>
  <c r="D255" i="6"/>
  <c r="D256" i="6"/>
  <c r="C256" i="6" s="1"/>
  <c r="D257" i="6"/>
  <c r="C257" i="6" s="1"/>
  <c r="D259" i="6"/>
  <c r="D261" i="6"/>
  <c r="D262" i="6"/>
  <c r="D263" i="6"/>
  <c r="D264" i="6"/>
  <c r="D265" i="6"/>
  <c r="C265" i="6" s="1"/>
  <c r="D266" i="6"/>
  <c r="D268" i="6"/>
  <c r="D269" i="6"/>
  <c r="D270" i="6"/>
  <c r="D271" i="6"/>
  <c r="C271" i="6" s="1"/>
  <c r="D272" i="6"/>
  <c r="D273" i="6"/>
  <c r="D274" i="6"/>
  <c r="D275" i="6"/>
  <c r="C275" i="6" s="1"/>
  <c r="D276" i="6"/>
  <c r="D277" i="6"/>
  <c r="D278" i="6"/>
  <c r="D279" i="6"/>
  <c r="C279" i="6" s="1"/>
  <c r="D280" i="6"/>
  <c r="D281" i="6"/>
  <c r="C281" i="6"/>
  <c r="D282" i="6"/>
  <c r="D10" i="6"/>
  <c r="C13" i="6"/>
  <c r="C24" i="6"/>
  <c r="C25" i="6"/>
  <c r="C28" i="6"/>
  <c r="C35" i="6"/>
  <c r="C43" i="6"/>
  <c r="C55" i="6"/>
  <c r="C59" i="6"/>
  <c r="C64" i="6"/>
  <c r="C76" i="6"/>
  <c r="C81" i="6"/>
  <c r="C91" i="6"/>
  <c r="C97" i="6"/>
  <c r="C99" i="6"/>
  <c r="C104" i="6"/>
  <c r="C105" i="6"/>
  <c r="C112" i="6"/>
  <c r="C121" i="6"/>
  <c r="C132" i="6"/>
  <c r="C148" i="6"/>
  <c r="C151" i="6"/>
  <c r="C164" i="6"/>
  <c r="C175" i="6"/>
  <c r="C185" i="6"/>
  <c r="C187" i="6"/>
  <c r="C193" i="6"/>
  <c r="C201" i="6"/>
  <c r="C219" i="6"/>
  <c r="C220" i="6"/>
  <c r="C227" i="6"/>
  <c r="C231" i="6"/>
  <c r="C236" i="6"/>
  <c r="C237" i="6"/>
  <c r="C241" i="6"/>
  <c r="C249" i="6"/>
  <c r="C253" i="6"/>
  <c r="C259" i="6"/>
  <c r="C261" i="6"/>
  <c r="C273" i="6"/>
  <c r="C10" i="6"/>
  <c r="E270" i="4"/>
  <c r="F270" i="4"/>
  <c r="G270" i="4"/>
  <c r="H270" i="4"/>
  <c r="I270" i="4"/>
  <c r="J270" i="4"/>
  <c r="K270" i="4"/>
  <c r="L270" i="4"/>
  <c r="M270" i="4"/>
  <c r="N270" i="4"/>
  <c r="O270" i="4"/>
  <c r="P270" i="4"/>
  <c r="Q270" i="4"/>
  <c r="R270" i="4"/>
  <c r="S270" i="4"/>
  <c r="T270" i="4"/>
  <c r="U270" i="4"/>
  <c r="W270" i="4"/>
  <c r="X270" i="4"/>
  <c r="Y270" i="4"/>
  <c r="Z270" i="4"/>
  <c r="AB270" i="4"/>
  <c r="AC270" i="4"/>
  <c r="AD270" i="4"/>
  <c r="AE270" i="4"/>
  <c r="D270" i="4"/>
  <c r="E267" i="4"/>
  <c r="F267" i="4"/>
  <c r="G267" i="4"/>
  <c r="H267" i="4"/>
  <c r="I267" i="4"/>
  <c r="J267" i="4"/>
  <c r="K267" i="4"/>
  <c r="L267" i="4"/>
  <c r="M267" i="4"/>
  <c r="N267" i="4"/>
  <c r="O267" i="4"/>
  <c r="P267" i="4"/>
  <c r="Q267" i="4"/>
  <c r="R267" i="4"/>
  <c r="S267" i="4"/>
  <c r="T267" i="4"/>
  <c r="U267" i="4"/>
  <c r="W267" i="4"/>
  <c r="X267" i="4"/>
  <c r="Y267" i="4"/>
  <c r="Z267" i="4"/>
  <c r="AB267" i="4"/>
  <c r="AC267" i="4"/>
  <c r="AD267" i="4"/>
  <c r="AE267" i="4"/>
  <c r="D267" i="4"/>
  <c r="E258" i="4"/>
  <c r="F258" i="4"/>
  <c r="G258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258" i="4"/>
  <c r="U258" i="4"/>
  <c r="W258" i="4"/>
  <c r="X258" i="4"/>
  <c r="Y258" i="4"/>
  <c r="Z258" i="4"/>
  <c r="AB258" i="4"/>
  <c r="AC258" i="4"/>
  <c r="AD258" i="4"/>
  <c r="AE258" i="4"/>
  <c r="D258" i="4"/>
  <c r="E250" i="4"/>
  <c r="F250" i="4"/>
  <c r="G250" i="4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W250" i="4"/>
  <c r="X250" i="4"/>
  <c r="Y250" i="4"/>
  <c r="Z250" i="4"/>
  <c r="AB250" i="4"/>
  <c r="AC250" i="4"/>
  <c r="AD250" i="4"/>
  <c r="AE250" i="4"/>
  <c r="D250" i="4"/>
  <c r="E240" i="4"/>
  <c r="F240" i="4"/>
  <c r="G240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W240" i="4"/>
  <c r="X240" i="4"/>
  <c r="Y240" i="4"/>
  <c r="Z240" i="4"/>
  <c r="AB240" i="4"/>
  <c r="AC240" i="4"/>
  <c r="AD240" i="4"/>
  <c r="AE240" i="4"/>
  <c r="D240" i="4"/>
  <c r="E228" i="4"/>
  <c r="F228" i="4"/>
  <c r="G228" i="4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W228" i="4"/>
  <c r="X228" i="4"/>
  <c r="Y228" i="4"/>
  <c r="Z228" i="4"/>
  <c r="AB228" i="4"/>
  <c r="AC228" i="4"/>
  <c r="AD228" i="4"/>
  <c r="AE228" i="4"/>
  <c r="D228" i="4"/>
  <c r="E221" i="4"/>
  <c r="F221" i="4"/>
  <c r="G221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W221" i="4"/>
  <c r="X221" i="4"/>
  <c r="Y221" i="4"/>
  <c r="Z221" i="4"/>
  <c r="AB221" i="4"/>
  <c r="AC221" i="4"/>
  <c r="AD221" i="4"/>
  <c r="AE221" i="4"/>
  <c r="D221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W214" i="4"/>
  <c r="X214" i="4"/>
  <c r="Y214" i="4"/>
  <c r="Z214" i="4"/>
  <c r="AB214" i="4"/>
  <c r="AC214" i="4"/>
  <c r="AD214" i="4"/>
  <c r="AE214" i="4"/>
  <c r="D214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W200" i="4"/>
  <c r="X200" i="4"/>
  <c r="Y200" i="4"/>
  <c r="Z200" i="4"/>
  <c r="AB200" i="4"/>
  <c r="AC200" i="4"/>
  <c r="AD200" i="4"/>
  <c r="AE200" i="4"/>
  <c r="D200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W159" i="4"/>
  <c r="X159" i="4"/>
  <c r="Y159" i="4"/>
  <c r="Z159" i="4"/>
  <c r="AB159" i="4"/>
  <c r="AC159" i="4"/>
  <c r="AD159" i="4"/>
  <c r="AE159" i="4"/>
  <c r="D159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W150" i="4"/>
  <c r="X150" i="4"/>
  <c r="Y150" i="4"/>
  <c r="Z150" i="4"/>
  <c r="AB150" i="4"/>
  <c r="AC150" i="4"/>
  <c r="AD150" i="4"/>
  <c r="AE150" i="4"/>
  <c r="D150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W144" i="4"/>
  <c r="X144" i="4"/>
  <c r="Y144" i="4"/>
  <c r="Z144" i="4"/>
  <c r="AB144" i="4"/>
  <c r="AC144" i="4"/>
  <c r="AD144" i="4"/>
  <c r="AE144" i="4"/>
  <c r="D144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W141" i="4"/>
  <c r="X141" i="4"/>
  <c r="Y141" i="4"/>
  <c r="Z141" i="4"/>
  <c r="AB141" i="4"/>
  <c r="AC141" i="4"/>
  <c r="AD141" i="4"/>
  <c r="AE141" i="4"/>
  <c r="D141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W133" i="4"/>
  <c r="X133" i="4"/>
  <c r="Y133" i="4"/>
  <c r="Z133" i="4"/>
  <c r="AB133" i="4"/>
  <c r="AC133" i="4"/>
  <c r="AD133" i="4"/>
  <c r="AE133" i="4"/>
  <c r="D133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W107" i="4"/>
  <c r="X107" i="4"/>
  <c r="Y107" i="4"/>
  <c r="Z107" i="4"/>
  <c r="AB107" i="4"/>
  <c r="AC107" i="4"/>
  <c r="AD107" i="4"/>
  <c r="AE107" i="4"/>
  <c r="D107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W100" i="4"/>
  <c r="X100" i="4"/>
  <c r="Y100" i="4"/>
  <c r="Z100" i="4"/>
  <c r="AB100" i="4"/>
  <c r="AC100" i="4"/>
  <c r="AD100" i="4"/>
  <c r="AE100" i="4"/>
  <c r="D100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W89" i="4"/>
  <c r="X89" i="4"/>
  <c r="Y89" i="4"/>
  <c r="Z89" i="4"/>
  <c r="AB89" i="4"/>
  <c r="AC89" i="4"/>
  <c r="AD89" i="4"/>
  <c r="AE89" i="4"/>
  <c r="D89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W74" i="4"/>
  <c r="X74" i="4"/>
  <c r="Y74" i="4"/>
  <c r="Z74" i="4"/>
  <c r="AB74" i="4"/>
  <c r="AC74" i="4"/>
  <c r="AD74" i="4"/>
  <c r="AE74" i="4"/>
  <c r="D74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W60" i="4"/>
  <c r="X60" i="4"/>
  <c r="Y60" i="4"/>
  <c r="Z60" i="4"/>
  <c r="AB60" i="4"/>
  <c r="AC60" i="4"/>
  <c r="AD60" i="4"/>
  <c r="AE60" i="4"/>
  <c r="D60" i="4"/>
  <c r="E53" i="4"/>
  <c r="F53" i="4"/>
  <c r="G53" i="4"/>
  <c r="H53" i="4"/>
  <c r="I53" i="4"/>
  <c r="J53" i="4"/>
  <c r="K53" i="4"/>
  <c r="L53" i="4"/>
  <c r="M53" i="4"/>
  <c r="N53" i="4"/>
  <c r="O53" i="4"/>
  <c r="O283" i="4" s="1"/>
  <c r="P53" i="4"/>
  <c r="Q53" i="4"/>
  <c r="R53" i="4"/>
  <c r="S53" i="4"/>
  <c r="T53" i="4"/>
  <c r="U53" i="4"/>
  <c r="W53" i="4"/>
  <c r="X53" i="4"/>
  <c r="X283" i="4" s="1"/>
  <c r="Y53" i="4"/>
  <c r="Z53" i="4"/>
  <c r="AB53" i="4"/>
  <c r="AC53" i="4"/>
  <c r="AD53" i="4"/>
  <c r="AE53" i="4"/>
  <c r="D53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W45" i="4"/>
  <c r="X45" i="4"/>
  <c r="Y45" i="4"/>
  <c r="Z45" i="4"/>
  <c r="AB45" i="4"/>
  <c r="AC45" i="4"/>
  <c r="AD45" i="4"/>
  <c r="AE45" i="4"/>
  <c r="D45" i="4"/>
  <c r="E37" i="4"/>
  <c r="D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W37" i="4"/>
  <c r="X37" i="4"/>
  <c r="Y37" i="4"/>
  <c r="Z37" i="4"/>
  <c r="AB37" i="4"/>
  <c r="AC37" i="4"/>
  <c r="AD37" i="4"/>
  <c r="AE37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W29" i="4"/>
  <c r="X29" i="4"/>
  <c r="Y29" i="4"/>
  <c r="Z29" i="4"/>
  <c r="AB29" i="4"/>
  <c r="AC29" i="4"/>
  <c r="AD29" i="4"/>
  <c r="AE29" i="4"/>
  <c r="D29" i="4"/>
  <c r="D22" i="4"/>
  <c r="D283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W22" i="4"/>
  <c r="X22" i="4"/>
  <c r="Y22" i="4"/>
  <c r="Z22" i="4"/>
  <c r="AB22" i="4"/>
  <c r="AC22" i="4"/>
  <c r="AD22" i="4"/>
  <c r="AE22" i="4"/>
  <c r="AA11" i="4"/>
  <c r="AA12" i="4"/>
  <c r="AA13" i="4"/>
  <c r="AA14" i="4"/>
  <c r="AA15" i="4"/>
  <c r="AA16" i="4"/>
  <c r="AA17" i="4"/>
  <c r="AA18" i="4"/>
  <c r="AA19" i="4"/>
  <c r="AA20" i="4"/>
  <c r="AA21" i="4"/>
  <c r="AA23" i="4"/>
  <c r="AA22" i="4" s="1"/>
  <c r="AA24" i="4"/>
  <c r="AA25" i="4"/>
  <c r="AA26" i="4"/>
  <c r="AA27" i="4"/>
  <c r="AA28" i="4"/>
  <c r="AA30" i="4"/>
  <c r="AA31" i="4"/>
  <c r="AA29" i="4" s="1"/>
  <c r="AA32" i="4"/>
  <c r="AA33" i="4"/>
  <c r="AA34" i="4"/>
  <c r="AA35" i="4"/>
  <c r="AA36" i="4"/>
  <c r="AA38" i="4"/>
  <c r="AA39" i="4"/>
  <c r="AA40" i="4"/>
  <c r="AA41" i="4"/>
  <c r="AA42" i="4"/>
  <c r="AA43" i="4"/>
  <c r="AA44" i="4"/>
  <c r="AA46" i="4"/>
  <c r="AA47" i="4"/>
  <c r="AA48" i="4"/>
  <c r="AA49" i="4"/>
  <c r="AA50" i="4"/>
  <c r="AA51" i="4"/>
  <c r="AA52" i="4"/>
  <c r="AA54" i="4"/>
  <c r="AA55" i="4"/>
  <c r="AA56" i="4"/>
  <c r="AA57" i="4"/>
  <c r="AA58" i="4"/>
  <c r="AA59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5" i="4"/>
  <c r="AA76" i="4"/>
  <c r="AA74" i="4" s="1"/>
  <c r="AA77" i="4"/>
  <c r="AA78" i="4"/>
  <c r="AA79" i="4"/>
  <c r="AA80" i="4"/>
  <c r="AA81" i="4"/>
  <c r="AA82" i="4"/>
  <c r="AA83" i="4"/>
  <c r="AA84" i="4"/>
  <c r="AA85" i="4"/>
  <c r="AA86" i="4"/>
  <c r="AA87" i="4"/>
  <c r="AA88" i="4"/>
  <c r="AA90" i="4"/>
  <c r="AA91" i="4"/>
  <c r="AA92" i="4"/>
  <c r="AA93" i="4"/>
  <c r="AA94" i="4"/>
  <c r="AA95" i="4"/>
  <c r="AA96" i="4"/>
  <c r="AA97" i="4"/>
  <c r="AA98" i="4"/>
  <c r="AA99" i="4"/>
  <c r="AA101" i="4"/>
  <c r="AA102" i="4"/>
  <c r="AA100" i="4" s="1"/>
  <c r="AA103" i="4"/>
  <c r="AA104" i="4"/>
  <c r="AA105" i="4"/>
  <c r="AA106" i="4"/>
  <c r="AA108" i="4"/>
  <c r="AA109" i="4"/>
  <c r="AA110" i="4"/>
  <c r="AA111" i="4"/>
  <c r="AA112" i="4"/>
  <c r="AA113" i="4"/>
  <c r="AA114" i="4"/>
  <c r="AA115" i="4"/>
  <c r="AA116" i="4"/>
  <c r="AA117" i="4"/>
  <c r="AA118" i="4"/>
  <c r="AA119" i="4"/>
  <c r="AA120" i="4"/>
  <c r="AA121" i="4"/>
  <c r="AA122" i="4"/>
  <c r="AA123" i="4"/>
  <c r="AA124" i="4"/>
  <c r="AA125" i="4"/>
  <c r="AA126" i="4"/>
  <c r="AA127" i="4"/>
  <c r="AA128" i="4"/>
  <c r="AA129" i="4"/>
  <c r="AA130" i="4"/>
  <c r="AA131" i="4"/>
  <c r="AA132" i="4"/>
  <c r="AA134" i="4"/>
  <c r="AA135" i="4"/>
  <c r="AA133" i="4" s="1"/>
  <c r="AA136" i="4"/>
  <c r="AA137" i="4"/>
  <c r="AA138" i="4"/>
  <c r="AA139" i="4"/>
  <c r="AA140" i="4"/>
  <c r="AA142" i="4"/>
  <c r="AA143" i="4"/>
  <c r="AA141" i="4" s="1"/>
  <c r="AA145" i="4"/>
  <c r="AA146" i="4"/>
  <c r="AA147" i="4"/>
  <c r="AA148" i="4"/>
  <c r="AA149" i="4"/>
  <c r="AA151" i="4"/>
  <c r="AA152" i="4"/>
  <c r="AA153" i="4"/>
  <c r="AA154" i="4"/>
  <c r="AA155" i="4"/>
  <c r="AA156" i="4"/>
  <c r="AA157" i="4"/>
  <c r="AA158" i="4"/>
  <c r="AA160" i="4"/>
  <c r="AA161" i="4"/>
  <c r="AA162" i="4"/>
  <c r="AA163" i="4"/>
  <c r="AA164" i="4"/>
  <c r="AA165" i="4"/>
  <c r="AA166" i="4"/>
  <c r="AA167" i="4"/>
  <c r="AA168" i="4"/>
  <c r="AA169" i="4"/>
  <c r="AA170" i="4"/>
  <c r="AA171" i="4"/>
  <c r="AA172" i="4"/>
  <c r="AA173" i="4"/>
  <c r="AA174" i="4"/>
  <c r="AA175" i="4"/>
  <c r="AA176" i="4"/>
  <c r="AA177" i="4"/>
  <c r="AA178" i="4"/>
  <c r="AA179" i="4"/>
  <c r="AA180" i="4"/>
  <c r="AA181" i="4"/>
  <c r="AA182" i="4"/>
  <c r="AA183" i="4"/>
  <c r="AA184" i="4"/>
  <c r="AA185" i="4"/>
  <c r="AA186" i="4"/>
  <c r="AA187" i="4"/>
  <c r="AA188" i="4"/>
  <c r="AA189" i="4"/>
  <c r="AA190" i="4"/>
  <c r="AA191" i="4"/>
  <c r="AA192" i="4"/>
  <c r="AA193" i="4"/>
  <c r="AA194" i="4"/>
  <c r="AA195" i="4"/>
  <c r="AA196" i="4"/>
  <c r="AA197" i="4"/>
  <c r="AA198" i="4"/>
  <c r="AA199" i="4"/>
  <c r="AA201" i="4"/>
  <c r="AA202" i="4"/>
  <c r="AA203" i="4"/>
  <c r="AA204" i="4"/>
  <c r="AA205" i="4"/>
  <c r="AA206" i="4"/>
  <c r="AA207" i="4"/>
  <c r="AA208" i="4"/>
  <c r="AA209" i="4"/>
  <c r="AA210" i="4"/>
  <c r="AA211" i="4"/>
  <c r="AA212" i="4"/>
  <c r="AA213" i="4"/>
  <c r="AA215" i="4"/>
  <c r="AA216" i="4"/>
  <c r="AA217" i="4"/>
  <c r="AA218" i="4"/>
  <c r="AA219" i="4"/>
  <c r="AA220" i="4"/>
  <c r="AA222" i="4"/>
  <c r="AA223" i="4"/>
  <c r="AA224" i="4"/>
  <c r="AA225" i="4"/>
  <c r="AA226" i="4"/>
  <c r="AA227" i="4"/>
  <c r="AA229" i="4"/>
  <c r="AA228" i="4" s="1"/>
  <c r="AA230" i="4"/>
  <c r="AA231" i="4"/>
  <c r="AA232" i="4"/>
  <c r="AA233" i="4"/>
  <c r="AA234" i="4"/>
  <c r="AA235" i="4"/>
  <c r="AA236" i="4"/>
  <c r="AA237" i="4"/>
  <c r="AA238" i="4"/>
  <c r="AA239" i="4"/>
  <c r="AA241" i="4"/>
  <c r="AA240" i="4" s="1"/>
  <c r="AA242" i="4"/>
  <c r="AA243" i="4"/>
  <c r="AA244" i="4"/>
  <c r="AA245" i="4"/>
  <c r="AA246" i="4"/>
  <c r="AA247" i="4"/>
  <c r="AA248" i="4"/>
  <c r="AA249" i="4"/>
  <c r="AA251" i="4"/>
  <c r="AA252" i="4"/>
  <c r="AA253" i="4"/>
  <c r="AA254" i="4"/>
  <c r="AA255" i="4"/>
  <c r="AA256" i="4"/>
  <c r="AA257" i="4"/>
  <c r="AA259" i="4"/>
  <c r="AA260" i="4"/>
  <c r="AA261" i="4"/>
  <c r="AA262" i="4"/>
  <c r="AA263" i="4"/>
  <c r="AA264" i="4"/>
  <c r="AA265" i="4"/>
  <c r="AA266" i="4"/>
  <c r="AA268" i="4"/>
  <c r="AA267" i="4" s="1"/>
  <c r="AA269" i="4"/>
  <c r="AA271" i="4"/>
  <c r="AA272" i="4"/>
  <c r="AA273" i="4"/>
  <c r="AA274" i="4"/>
  <c r="AA275" i="4"/>
  <c r="AA276" i="4"/>
  <c r="AA277" i="4"/>
  <c r="AA278" i="4"/>
  <c r="AA279" i="4"/>
  <c r="AA280" i="4"/>
  <c r="AA281" i="4"/>
  <c r="AA282" i="4"/>
  <c r="AA10" i="4"/>
  <c r="V11" i="4"/>
  <c r="V12" i="4"/>
  <c r="V13" i="4"/>
  <c r="V14" i="4"/>
  <c r="V15" i="4"/>
  <c r="V16" i="4"/>
  <c r="V17" i="4"/>
  <c r="V18" i="4"/>
  <c r="V19" i="4"/>
  <c r="V20" i="4"/>
  <c r="V21" i="4"/>
  <c r="V23" i="4"/>
  <c r="V24" i="4"/>
  <c r="V25" i="4"/>
  <c r="V26" i="4"/>
  <c r="V27" i="4"/>
  <c r="V28" i="4"/>
  <c r="V30" i="4"/>
  <c r="V29" i="4" s="1"/>
  <c r="V31" i="4"/>
  <c r="V32" i="4"/>
  <c r="V33" i="4"/>
  <c r="V34" i="4"/>
  <c r="V35" i="4"/>
  <c r="V36" i="4"/>
  <c r="V38" i="4"/>
  <c r="V39" i="4"/>
  <c r="V40" i="4"/>
  <c r="V41" i="4"/>
  <c r="V42" i="4"/>
  <c r="V43" i="4"/>
  <c r="V44" i="4"/>
  <c r="V46" i="4"/>
  <c r="V45" i="4" s="1"/>
  <c r="V47" i="4"/>
  <c r="V48" i="4"/>
  <c r="V49" i="4"/>
  <c r="V50" i="4"/>
  <c r="V51" i="4"/>
  <c r="V52" i="4"/>
  <c r="V54" i="4"/>
  <c r="V55" i="4"/>
  <c r="V56" i="4"/>
  <c r="V57" i="4"/>
  <c r="V58" i="4"/>
  <c r="V59" i="4"/>
  <c r="V61" i="4"/>
  <c r="V62" i="4"/>
  <c r="V60" i="4" s="1"/>
  <c r="V63" i="4"/>
  <c r="V64" i="4"/>
  <c r="V65" i="4"/>
  <c r="V66" i="4"/>
  <c r="V67" i="4"/>
  <c r="V68" i="4"/>
  <c r="V69" i="4"/>
  <c r="V70" i="4"/>
  <c r="V71" i="4"/>
  <c r="V72" i="4"/>
  <c r="V73" i="4"/>
  <c r="V75" i="4"/>
  <c r="V74" i="4" s="1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90" i="4"/>
  <c r="V91" i="4"/>
  <c r="V92" i="4"/>
  <c r="V93" i="4"/>
  <c r="V94" i="4"/>
  <c r="V95" i="4"/>
  <c r="V96" i="4"/>
  <c r="V97" i="4"/>
  <c r="V98" i="4"/>
  <c r="V99" i="4"/>
  <c r="V101" i="4"/>
  <c r="V102" i="4"/>
  <c r="V103" i="4"/>
  <c r="V104" i="4"/>
  <c r="V105" i="4"/>
  <c r="V106" i="4"/>
  <c r="V108" i="4"/>
  <c r="V107" i="4" s="1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4" i="4"/>
  <c r="V133" i="4" s="1"/>
  <c r="V135" i="4"/>
  <c r="V136" i="4"/>
  <c r="V137" i="4"/>
  <c r="V138" i="4"/>
  <c r="V139" i="4"/>
  <c r="V140" i="4"/>
  <c r="V142" i="4"/>
  <c r="V143" i="4"/>
  <c r="V145" i="4"/>
  <c r="V146" i="4"/>
  <c r="V147" i="4"/>
  <c r="V148" i="4"/>
  <c r="V149" i="4"/>
  <c r="V151" i="4"/>
  <c r="V152" i="4"/>
  <c r="V153" i="4"/>
  <c r="V154" i="4"/>
  <c r="V155" i="4"/>
  <c r="V156" i="4"/>
  <c r="V157" i="4"/>
  <c r="V158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1" i="4"/>
  <c r="V202" i="4"/>
  <c r="V203" i="4"/>
  <c r="V200" i="4" s="1"/>
  <c r="V204" i="4"/>
  <c r="V205" i="4"/>
  <c r="V206" i="4"/>
  <c r="V207" i="4"/>
  <c r="V208" i="4"/>
  <c r="V209" i="4"/>
  <c r="V210" i="4"/>
  <c r="V211" i="4"/>
  <c r="V212" i="4"/>
  <c r="V213" i="4"/>
  <c r="V215" i="4"/>
  <c r="V216" i="4"/>
  <c r="V214" i="4" s="1"/>
  <c r="V217" i="4"/>
  <c r="V218" i="4"/>
  <c r="V219" i="4"/>
  <c r="V220" i="4"/>
  <c r="V222" i="4"/>
  <c r="V223" i="4"/>
  <c r="V224" i="4"/>
  <c r="V225" i="4"/>
  <c r="V226" i="4"/>
  <c r="V227" i="4"/>
  <c r="V229" i="4"/>
  <c r="V230" i="4"/>
  <c r="V228" i="4" s="1"/>
  <c r="V231" i="4"/>
  <c r="V232" i="4"/>
  <c r="V233" i="4"/>
  <c r="V234" i="4"/>
  <c r="V235" i="4"/>
  <c r="V236" i="4"/>
  <c r="V237" i="4"/>
  <c r="V238" i="4"/>
  <c r="V239" i="4"/>
  <c r="V241" i="4"/>
  <c r="V242" i="4"/>
  <c r="V243" i="4"/>
  <c r="V244" i="4"/>
  <c r="V245" i="4"/>
  <c r="V246" i="4"/>
  <c r="V247" i="4"/>
  <c r="V248" i="4"/>
  <c r="V249" i="4"/>
  <c r="V251" i="4"/>
  <c r="V252" i="4"/>
  <c r="V253" i="4"/>
  <c r="V254" i="4"/>
  <c r="V255" i="4"/>
  <c r="V256" i="4"/>
  <c r="V257" i="4"/>
  <c r="V259" i="4"/>
  <c r="V260" i="4"/>
  <c r="V261" i="4"/>
  <c r="V262" i="4"/>
  <c r="V263" i="4"/>
  <c r="V264" i="4"/>
  <c r="V265" i="4"/>
  <c r="V266" i="4"/>
  <c r="V268" i="4"/>
  <c r="V269" i="4"/>
  <c r="V267" i="4"/>
  <c r="V271" i="4"/>
  <c r="V272" i="4"/>
  <c r="V273" i="4"/>
  <c r="V274" i="4"/>
  <c r="V275" i="4"/>
  <c r="V276" i="4"/>
  <c r="V277" i="4"/>
  <c r="V278" i="4"/>
  <c r="V279" i="4"/>
  <c r="V280" i="4"/>
  <c r="V281" i="4"/>
  <c r="V282" i="4"/>
  <c r="V10" i="4"/>
  <c r="C11" i="4"/>
  <c r="C12" i="4"/>
  <c r="C13" i="4"/>
  <c r="C14" i="4"/>
  <c r="C15" i="4"/>
  <c r="C16" i="4"/>
  <c r="C17" i="4"/>
  <c r="C18" i="4"/>
  <c r="C19" i="4"/>
  <c r="C20" i="4"/>
  <c r="C21" i="4"/>
  <c r="C23" i="4"/>
  <c r="C24" i="4"/>
  <c r="C25" i="4"/>
  <c r="C26" i="4"/>
  <c r="C27" i="4"/>
  <c r="C28" i="4"/>
  <c r="C30" i="4"/>
  <c r="C31" i="4"/>
  <c r="C32" i="4"/>
  <c r="C33" i="4"/>
  <c r="C34" i="4"/>
  <c r="C35" i="4"/>
  <c r="C36" i="4"/>
  <c r="C38" i="4"/>
  <c r="C39" i="4"/>
  <c r="C40" i="4"/>
  <c r="C41" i="4"/>
  <c r="C42" i="4"/>
  <c r="C43" i="4"/>
  <c r="C44" i="4"/>
  <c r="C46" i="4"/>
  <c r="C47" i="4"/>
  <c r="C48" i="4"/>
  <c r="C49" i="4"/>
  <c r="C50" i="4"/>
  <c r="C51" i="4"/>
  <c r="C52" i="4"/>
  <c r="C54" i="4"/>
  <c r="C55" i="4"/>
  <c r="C56" i="4"/>
  <c r="C57" i="4"/>
  <c r="C58" i="4"/>
  <c r="C59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90" i="4"/>
  <c r="C91" i="4"/>
  <c r="C92" i="4"/>
  <c r="C93" i="4"/>
  <c r="C94" i="4"/>
  <c r="C95" i="4"/>
  <c r="C96" i="4"/>
  <c r="C97" i="4"/>
  <c r="C98" i="4"/>
  <c r="C99" i="4"/>
  <c r="C101" i="4"/>
  <c r="C102" i="4"/>
  <c r="C103" i="4"/>
  <c r="C104" i="4"/>
  <c r="C105" i="4"/>
  <c r="C106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4" i="4"/>
  <c r="C135" i="4"/>
  <c r="C136" i="4"/>
  <c r="C137" i="4"/>
  <c r="C138" i="4"/>
  <c r="C139" i="4"/>
  <c r="C140" i="4"/>
  <c r="C142" i="4"/>
  <c r="C143" i="4"/>
  <c r="C145" i="4"/>
  <c r="C146" i="4"/>
  <c r="C147" i="4"/>
  <c r="C148" i="4"/>
  <c r="C149" i="4"/>
  <c r="C151" i="4"/>
  <c r="C152" i="4"/>
  <c r="C153" i="4"/>
  <c r="C154" i="4"/>
  <c r="C155" i="4"/>
  <c r="C156" i="4"/>
  <c r="C157" i="4"/>
  <c r="C158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5" i="4"/>
  <c r="C216" i="4"/>
  <c r="C217" i="4"/>
  <c r="C218" i="4"/>
  <c r="C219" i="4"/>
  <c r="C220" i="4"/>
  <c r="C222" i="4"/>
  <c r="C223" i="4"/>
  <c r="C224" i="4"/>
  <c r="C225" i="4"/>
  <c r="C226" i="4"/>
  <c r="C227" i="4"/>
  <c r="C229" i="4"/>
  <c r="C230" i="4"/>
  <c r="C231" i="4"/>
  <c r="C232" i="4"/>
  <c r="C233" i="4"/>
  <c r="C234" i="4"/>
  <c r="C235" i="4"/>
  <c r="C236" i="4"/>
  <c r="C237" i="4"/>
  <c r="C238" i="4"/>
  <c r="C239" i="4"/>
  <c r="C241" i="4"/>
  <c r="C242" i="4"/>
  <c r="C243" i="4"/>
  <c r="C244" i="4"/>
  <c r="C245" i="4"/>
  <c r="C246" i="4"/>
  <c r="C247" i="4"/>
  <c r="C248" i="4"/>
  <c r="C249" i="4"/>
  <c r="C251" i="4"/>
  <c r="C252" i="4"/>
  <c r="C253" i="4"/>
  <c r="C254" i="4"/>
  <c r="C255" i="4"/>
  <c r="C256" i="4"/>
  <c r="C257" i="4"/>
  <c r="C259" i="4"/>
  <c r="C260" i="4"/>
  <c r="C261" i="4"/>
  <c r="C262" i="4"/>
  <c r="C263" i="4"/>
  <c r="C264" i="4"/>
  <c r="C265" i="4"/>
  <c r="C266" i="4"/>
  <c r="C268" i="4"/>
  <c r="C269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10" i="4"/>
  <c r="Q22" i="22"/>
  <c r="Q29" i="22"/>
  <c r="Q37" i="22"/>
  <c r="Q53" i="22"/>
  <c r="Q60" i="22"/>
  <c r="Q45" i="22"/>
  <c r="Q74" i="22"/>
  <c r="Q89" i="22"/>
  <c r="Q100" i="22"/>
  <c r="Q107" i="22"/>
  <c r="Q133" i="22"/>
  <c r="Q141" i="22"/>
  <c r="Q144" i="22"/>
  <c r="Q150" i="22"/>
  <c r="Q159" i="22"/>
  <c r="Q200" i="22"/>
  <c r="Q214" i="22"/>
  <c r="Q221" i="22"/>
  <c r="Q228" i="22"/>
  <c r="Q240" i="22"/>
  <c r="Q250" i="22"/>
  <c r="Q258" i="22"/>
  <c r="Q267" i="22"/>
  <c r="Q270" i="22"/>
  <c r="H270" i="22"/>
  <c r="I270" i="22"/>
  <c r="G270" i="22"/>
  <c r="J270" i="22"/>
  <c r="K270" i="22"/>
  <c r="L270" i="22"/>
  <c r="M270" i="22"/>
  <c r="O270" i="22"/>
  <c r="P270" i="22"/>
  <c r="R270" i="22"/>
  <c r="S270" i="22"/>
  <c r="T270" i="22"/>
  <c r="U270" i="22"/>
  <c r="V270" i="22"/>
  <c r="W270" i="22"/>
  <c r="X270" i="22"/>
  <c r="H267" i="22"/>
  <c r="I267" i="22"/>
  <c r="J267" i="22"/>
  <c r="K267" i="22"/>
  <c r="L267" i="22"/>
  <c r="M267" i="22"/>
  <c r="O267" i="22"/>
  <c r="P267" i="22"/>
  <c r="R267" i="22"/>
  <c r="S267" i="22"/>
  <c r="T267" i="22"/>
  <c r="U267" i="22"/>
  <c r="V267" i="22"/>
  <c r="W267" i="22"/>
  <c r="X267" i="22"/>
  <c r="G267" i="22"/>
  <c r="H258" i="22"/>
  <c r="I258" i="22"/>
  <c r="F258" i="22" s="1"/>
  <c r="J258" i="22"/>
  <c r="K258" i="22"/>
  <c r="L258" i="22"/>
  <c r="M258" i="22"/>
  <c r="O258" i="22"/>
  <c r="P258" i="22"/>
  <c r="R258" i="22"/>
  <c r="S258" i="22"/>
  <c r="T258" i="22"/>
  <c r="U258" i="22"/>
  <c r="V258" i="22"/>
  <c r="W258" i="22"/>
  <c r="X258" i="22"/>
  <c r="G258" i="22"/>
  <c r="H250" i="22"/>
  <c r="I250" i="22"/>
  <c r="J250" i="22"/>
  <c r="G250" i="22"/>
  <c r="K250" i="22"/>
  <c r="L250" i="22"/>
  <c r="M250" i="22"/>
  <c r="N250" i="22"/>
  <c r="O250" i="22"/>
  <c r="P250" i="22"/>
  <c r="R250" i="22"/>
  <c r="S250" i="22"/>
  <c r="T250" i="22"/>
  <c r="U250" i="22"/>
  <c r="V250" i="22"/>
  <c r="W250" i="22"/>
  <c r="X250" i="22"/>
  <c r="H240" i="22"/>
  <c r="F240" i="22" s="1"/>
  <c r="E240" i="22" s="1"/>
  <c r="G240" i="22"/>
  <c r="I240" i="22"/>
  <c r="J240" i="22"/>
  <c r="K240" i="22"/>
  <c r="L240" i="22"/>
  <c r="M240" i="22"/>
  <c r="N240" i="22"/>
  <c r="O240" i="22"/>
  <c r="P240" i="22"/>
  <c r="R240" i="22"/>
  <c r="S240" i="22"/>
  <c r="T240" i="22"/>
  <c r="U240" i="22"/>
  <c r="V240" i="22"/>
  <c r="W240" i="22"/>
  <c r="X240" i="22"/>
  <c r="H228" i="22"/>
  <c r="I228" i="22"/>
  <c r="J228" i="22"/>
  <c r="K228" i="22"/>
  <c r="L228" i="22"/>
  <c r="M228" i="22"/>
  <c r="N228" i="22"/>
  <c r="O228" i="22"/>
  <c r="P228" i="22"/>
  <c r="R228" i="22"/>
  <c r="S228" i="22"/>
  <c r="T228" i="22"/>
  <c r="U228" i="22"/>
  <c r="V228" i="22"/>
  <c r="W228" i="22"/>
  <c r="X228" i="22"/>
  <c r="G228" i="22"/>
  <c r="H221" i="22"/>
  <c r="I221" i="22"/>
  <c r="J221" i="22"/>
  <c r="G221" i="22"/>
  <c r="K221" i="22"/>
  <c r="L221" i="22"/>
  <c r="M221" i="22"/>
  <c r="N221" i="22"/>
  <c r="O221" i="22"/>
  <c r="P221" i="22"/>
  <c r="R221" i="22"/>
  <c r="S221" i="22"/>
  <c r="T221" i="22"/>
  <c r="U221" i="22"/>
  <c r="V221" i="22"/>
  <c r="W221" i="22"/>
  <c r="X221" i="22"/>
  <c r="H214" i="22"/>
  <c r="I214" i="22"/>
  <c r="J214" i="22"/>
  <c r="G214" i="22"/>
  <c r="K214" i="22"/>
  <c r="L214" i="22"/>
  <c r="M214" i="22"/>
  <c r="N214" i="22"/>
  <c r="O214" i="22"/>
  <c r="P214" i="22"/>
  <c r="R214" i="22"/>
  <c r="S214" i="22"/>
  <c r="T214" i="22"/>
  <c r="U214" i="22"/>
  <c r="V214" i="22"/>
  <c r="W214" i="22"/>
  <c r="X214" i="22"/>
  <c r="H200" i="22"/>
  <c r="G200" i="22"/>
  <c r="I200" i="22"/>
  <c r="J200" i="22"/>
  <c r="K200" i="22"/>
  <c r="L200" i="22"/>
  <c r="M200" i="22"/>
  <c r="N200" i="22"/>
  <c r="O200" i="22"/>
  <c r="P200" i="22"/>
  <c r="R200" i="22"/>
  <c r="S200" i="22"/>
  <c r="T200" i="22"/>
  <c r="U200" i="22"/>
  <c r="V200" i="22"/>
  <c r="W200" i="22"/>
  <c r="X200" i="22"/>
  <c r="H159" i="22"/>
  <c r="I159" i="22"/>
  <c r="J159" i="22"/>
  <c r="K159" i="22"/>
  <c r="L159" i="22"/>
  <c r="M159" i="22"/>
  <c r="O159" i="22"/>
  <c r="P159" i="22"/>
  <c r="P283" i="22" s="1"/>
  <c r="R159" i="22"/>
  <c r="S159" i="22"/>
  <c r="T159" i="22"/>
  <c r="U159" i="22"/>
  <c r="V159" i="22"/>
  <c r="W159" i="22"/>
  <c r="X159" i="22"/>
  <c r="G159" i="22"/>
  <c r="H150" i="22"/>
  <c r="I150" i="22"/>
  <c r="J150" i="22"/>
  <c r="K150" i="22"/>
  <c r="L150" i="22"/>
  <c r="M150" i="22"/>
  <c r="N150" i="22"/>
  <c r="O150" i="22"/>
  <c r="P150" i="22"/>
  <c r="R150" i="22"/>
  <c r="S150" i="22"/>
  <c r="T150" i="22"/>
  <c r="U150" i="22"/>
  <c r="V150" i="22"/>
  <c r="W150" i="22"/>
  <c r="X150" i="22"/>
  <c r="G150" i="22"/>
  <c r="F150" i="22" s="1"/>
  <c r="H144" i="22"/>
  <c r="I144" i="22"/>
  <c r="J144" i="22"/>
  <c r="G144" i="22"/>
  <c r="K144" i="22"/>
  <c r="L144" i="22"/>
  <c r="M144" i="22"/>
  <c r="N144" i="22"/>
  <c r="O144" i="22"/>
  <c r="P144" i="22"/>
  <c r="R144" i="22"/>
  <c r="S144" i="22"/>
  <c r="T144" i="22"/>
  <c r="U144" i="22"/>
  <c r="V144" i="22"/>
  <c r="W144" i="22"/>
  <c r="X144" i="22"/>
  <c r="H141" i="22"/>
  <c r="G141" i="22"/>
  <c r="F141" i="22" s="1"/>
  <c r="E141" i="22" s="1"/>
  <c r="I141" i="22"/>
  <c r="J141" i="22"/>
  <c r="K141" i="22"/>
  <c r="L141" i="22"/>
  <c r="M141" i="22"/>
  <c r="N141" i="22"/>
  <c r="O141" i="22"/>
  <c r="P141" i="22"/>
  <c r="R141" i="22"/>
  <c r="S141" i="22"/>
  <c r="T141" i="22"/>
  <c r="U141" i="22"/>
  <c r="V141" i="22"/>
  <c r="W141" i="22"/>
  <c r="X141" i="22"/>
  <c r="H133" i="22"/>
  <c r="I133" i="22"/>
  <c r="J133" i="22"/>
  <c r="K133" i="22"/>
  <c r="L133" i="22"/>
  <c r="M133" i="22"/>
  <c r="N133" i="22"/>
  <c r="O133" i="22"/>
  <c r="P133" i="22"/>
  <c r="R133" i="22"/>
  <c r="S133" i="22"/>
  <c r="T133" i="22"/>
  <c r="U133" i="22"/>
  <c r="V133" i="22"/>
  <c r="W133" i="22"/>
  <c r="X133" i="22"/>
  <c r="G133" i="22"/>
  <c r="H107" i="22"/>
  <c r="I107" i="22"/>
  <c r="J107" i="22"/>
  <c r="K107" i="22"/>
  <c r="L107" i="22"/>
  <c r="M107" i="22"/>
  <c r="N107" i="22"/>
  <c r="O107" i="22"/>
  <c r="P107" i="22"/>
  <c r="R107" i="22"/>
  <c r="S107" i="22"/>
  <c r="T107" i="22"/>
  <c r="U107" i="22"/>
  <c r="V107" i="22"/>
  <c r="W107" i="22"/>
  <c r="X107" i="22"/>
  <c r="G107" i="22"/>
  <c r="H100" i="22"/>
  <c r="I100" i="22"/>
  <c r="J100" i="22"/>
  <c r="G100" i="22"/>
  <c r="S100" i="22"/>
  <c r="V100" i="22"/>
  <c r="C100" i="22"/>
  <c r="K100" i="22"/>
  <c r="L100" i="22"/>
  <c r="M100" i="22"/>
  <c r="N100" i="22"/>
  <c r="O100" i="22"/>
  <c r="P100" i="22"/>
  <c r="R100" i="22"/>
  <c r="T100" i="22"/>
  <c r="U100" i="22"/>
  <c r="W100" i="22"/>
  <c r="X100" i="22"/>
  <c r="H89" i="22"/>
  <c r="G89" i="22"/>
  <c r="I89" i="22"/>
  <c r="J89" i="22"/>
  <c r="S89" i="22"/>
  <c r="V89" i="22"/>
  <c r="C89" i="22"/>
  <c r="K89" i="22"/>
  <c r="L89" i="22"/>
  <c r="M89" i="22"/>
  <c r="O89" i="22"/>
  <c r="P89" i="22"/>
  <c r="R89" i="22"/>
  <c r="T89" i="22"/>
  <c r="U89" i="22"/>
  <c r="W89" i="22"/>
  <c r="X89" i="22"/>
  <c r="H74" i="22"/>
  <c r="I74" i="22"/>
  <c r="F74" i="22" s="1"/>
  <c r="J74" i="22"/>
  <c r="K74" i="22"/>
  <c r="L74" i="22"/>
  <c r="M74" i="22"/>
  <c r="N74" i="22"/>
  <c r="O74" i="22"/>
  <c r="P74" i="22"/>
  <c r="R74" i="22"/>
  <c r="S74" i="22"/>
  <c r="T74" i="22"/>
  <c r="U74" i="22"/>
  <c r="V74" i="22"/>
  <c r="W74" i="22"/>
  <c r="X74" i="22"/>
  <c r="G74" i="22"/>
  <c r="H60" i="22"/>
  <c r="F60" i="22" s="1"/>
  <c r="I60" i="22"/>
  <c r="J60" i="22"/>
  <c r="K60" i="22"/>
  <c r="L60" i="22"/>
  <c r="M60" i="22"/>
  <c r="O60" i="22"/>
  <c r="P60" i="22"/>
  <c r="R60" i="22"/>
  <c r="S60" i="22"/>
  <c r="T60" i="22"/>
  <c r="U60" i="22"/>
  <c r="V60" i="22"/>
  <c r="W60" i="22"/>
  <c r="X60" i="22"/>
  <c r="G60" i="22"/>
  <c r="H53" i="22"/>
  <c r="I53" i="22"/>
  <c r="J53" i="22"/>
  <c r="G53" i="22"/>
  <c r="S53" i="22"/>
  <c r="V53" i="22"/>
  <c r="C53" i="22"/>
  <c r="K53" i="22"/>
  <c r="L53" i="22"/>
  <c r="M53" i="22"/>
  <c r="O53" i="22"/>
  <c r="P53" i="22"/>
  <c r="R53" i="22"/>
  <c r="T53" i="22"/>
  <c r="U53" i="22"/>
  <c r="W53" i="22"/>
  <c r="X53" i="22"/>
  <c r="H45" i="22"/>
  <c r="G45" i="22"/>
  <c r="I45" i="22"/>
  <c r="J45" i="22"/>
  <c r="K45" i="22"/>
  <c r="L45" i="22"/>
  <c r="M45" i="22"/>
  <c r="O45" i="22"/>
  <c r="P45" i="22"/>
  <c r="R45" i="22"/>
  <c r="S45" i="22"/>
  <c r="T45" i="22"/>
  <c r="U45" i="22"/>
  <c r="V45" i="22"/>
  <c r="W45" i="22"/>
  <c r="X45" i="22"/>
  <c r="H37" i="22"/>
  <c r="I37" i="22"/>
  <c r="J37" i="22"/>
  <c r="K37" i="22"/>
  <c r="L37" i="22"/>
  <c r="M37" i="22"/>
  <c r="N37" i="22"/>
  <c r="O37" i="22"/>
  <c r="P37" i="22"/>
  <c r="R37" i="22"/>
  <c r="S37" i="22"/>
  <c r="T37" i="22"/>
  <c r="U37" i="22"/>
  <c r="V37" i="22"/>
  <c r="W37" i="22"/>
  <c r="X37" i="22"/>
  <c r="G37" i="22"/>
  <c r="F37" i="22" s="1"/>
  <c r="H29" i="22"/>
  <c r="I29" i="22"/>
  <c r="J29" i="22"/>
  <c r="F29" i="22" s="1"/>
  <c r="K29" i="22"/>
  <c r="L29" i="22"/>
  <c r="M29" i="22"/>
  <c r="N29" i="22"/>
  <c r="O29" i="22"/>
  <c r="P29" i="22"/>
  <c r="R29" i="22"/>
  <c r="S29" i="22"/>
  <c r="T29" i="22"/>
  <c r="U29" i="22"/>
  <c r="V29" i="22"/>
  <c r="W29" i="22"/>
  <c r="X29" i="22"/>
  <c r="G29" i="22"/>
  <c r="H22" i="22"/>
  <c r="I22" i="22"/>
  <c r="F22" i="22" s="1"/>
  <c r="J22" i="22"/>
  <c r="K22" i="22"/>
  <c r="L22" i="22"/>
  <c r="M22" i="22"/>
  <c r="O22" i="22"/>
  <c r="P22" i="22"/>
  <c r="R22" i="22"/>
  <c r="S22" i="22"/>
  <c r="T22" i="22"/>
  <c r="U22" i="22"/>
  <c r="V22" i="22"/>
  <c r="W22" i="22"/>
  <c r="X22" i="22"/>
  <c r="G22" i="22"/>
  <c r="F269" i="22"/>
  <c r="N269" i="22" s="1"/>
  <c r="N267" i="22" s="1"/>
  <c r="F24" i="22"/>
  <c r="N24" i="22" s="1"/>
  <c r="N22" i="22" s="1"/>
  <c r="F10" i="22"/>
  <c r="E10" i="22" s="1"/>
  <c r="F11" i="22"/>
  <c r="E11" i="22" s="1"/>
  <c r="F12" i="22"/>
  <c r="E12" i="22" s="1"/>
  <c r="F13" i="22"/>
  <c r="E13" i="22" s="1"/>
  <c r="F14" i="22"/>
  <c r="F15" i="22"/>
  <c r="F16" i="22"/>
  <c r="E16" i="22" s="1"/>
  <c r="F17" i="22"/>
  <c r="E17" i="22"/>
  <c r="F18" i="22"/>
  <c r="E18" i="22"/>
  <c r="F19" i="22"/>
  <c r="E19" i="22" s="1"/>
  <c r="F20" i="22"/>
  <c r="F21" i="22"/>
  <c r="F23" i="22"/>
  <c r="E23" i="22" s="1"/>
  <c r="F25" i="22"/>
  <c r="F26" i="22"/>
  <c r="E26" i="22" s="1"/>
  <c r="F27" i="22"/>
  <c r="F28" i="22"/>
  <c r="E28" i="22" s="1"/>
  <c r="F30" i="22"/>
  <c r="E30" i="22" s="1"/>
  <c r="F31" i="22"/>
  <c r="E31" i="22" s="1"/>
  <c r="F32" i="22"/>
  <c r="E32" i="22" s="1"/>
  <c r="F33" i="22"/>
  <c r="F34" i="22"/>
  <c r="E34" i="22"/>
  <c r="F35" i="22"/>
  <c r="E35" i="22" s="1"/>
  <c r="F36" i="22"/>
  <c r="E36" i="22" s="1"/>
  <c r="F38" i="22"/>
  <c r="E38" i="22" s="1"/>
  <c r="F39" i="22"/>
  <c r="F40" i="22"/>
  <c r="F41" i="22"/>
  <c r="E41" i="22" s="1"/>
  <c r="F42" i="22"/>
  <c r="E42" i="22"/>
  <c r="F43" i="22"/>
  <c r="E43" i="22" s="1"/>
  <c r="F44" i="22"/>
  <c r="F46" i="22"/>
  <c r="E46" i="22" s="1"/>
  <c r="F47" i="22"/>
  <c r="F48" i="22"/>
  <c r="F49" i="22"/>
  <c r="F50" i="22"/>
  <c r="E50" i="22" s="1"/>
  <c r="F51" i="22"/>
  <c r="E51" i="22" s="1"/>
  <c r="F52" i="22"/>
  <c r="E52" i="22" s="1"/>
  <c r="F54" i="22"/>
  <c r="E54" i="22" s="1"/>
  <c r="F55" i="22"/>
  <c r="N55" i="22"/>
  <c r="F56" i="22"/>
  <c r="F57" i="22"/>
  <c r="N57" i="22" s="1"/>
  <c r="N53" i="22" s="1"/>
  <c r="F58" i="22"/>
  <c r="E58" i="22"/>
  <c r="F59" i="22"/>
  <c r="E59" i="22" s="1"/>
  <c r="F61" i="22"/>
  <c r="E61" i="22" s="1"/>
  <c r="F62" i="22"/>
  <c r="E62" i="22"/>
  <c r="F63" i="22"/>
  <c r="F64" i="22"/>
  <c r="F65" i="22"/>
  <c r="E65" i="22" s="1"/>
  <c r="F66" i="22"/>
  <c r="E66" i="22" s="1"/>
  <c r="F67" i="22"/>
  <c r="E67" i="22" s="1"/>
  <c r="F68" i="22"/>
  <c r="F69" i="22"/>
  <c r="E69" i="22" s="1"/>
  <c r="F70" i="22"/>
  <c r="E70" i="22"/>
  <c r="F71" i="22"/>
  <c r="E71" i="22" s="1"/>
  <c r="F72" i="22"/>
  <c r="F73" i="22"/>
  <c r="F75" i="22"/>
  <c r="E75" i="22" s="1"/>
  <c r="F76" i="22"/>
  <c r="F77" i="22"/>
  <c r="F78" i="22"/>
  <c r="E78" i="22"/>
  <c r="F79" i="22"/>
  <c r="F80" i="22"/>
  <c r="F81" i="22"/>
  <c r="E81" i="22" s="1"/>
  <c r="F82" i="22"/>
  <c r="E82" i="22" s="1"/>
  <c r="F83" i="22"/>
  <c r="E83" i="22" s="1"/>
  <c r="F84" i="22"/>
  <c r="E84" i="22" s="1"/>
  <c r="F85" i="22"/>
  <c r="E85" i="22" s="1"/>
  <c r="F86" i="22"/>
  <c r="E86" i="22"/>
  <c r="F87" i="22"/>
  <c r="E87" i="22" s="1"/>
  <c r="F88" i="22"/>
  <c r="F90" i="22"/>
  <c r="E90" i="22" s="1"/>
  <c r="F91" i="22"/>
  <c r="N91" i="22"/>
  <c r="N89" i="22" s="1"/>
  <c r="F92" i="22"/>
  <c r="E92" i="22" s="1"/>
  <c r="F93" i="22"/>
  <c r="E93" i="22" s="1"/>
  <c r="F94" i="22"/>
  <c r="E94" i="22"/>
  <c r="F95" i="22"/>
  <c r="F96" i="22"/>
  <c r="F97" i="22"/>
  <c r="E97" i="22" s="1"/>
  <c r="F98" i="22"/>
  <c r="E98" i="22" s="1"/>
  <c r="F99" i="22"/>
  <c r="E99" i="22" s="1"/>
  <c r="F101" i="22"/>
  <c r="F102" i="22"/>
  <c r="E102" i="22" s="1"/>
  <c r="F103" i="22"/>
  <c r="E103" i="22" s="1"/>
  <c r="F104" i="22"/>
  <c r="E104" i="22" s="1"/>
  <c r="F105" i="22"/>
  <c r="F106" i="22"/>
  <c r="E106" i="22" s="1"/>
  <c r="F108" i="22"/>
  <c r="E108" i="22"/>
  <c r="F109" i="22"/>
  <c r="F110" i="22"/>
  <c r="E110" i="22" s="1"/>
  <c r="F111" i="22"/>
  <c r="E111" i="22" s="1"/>
  <c r="F112" i="22"/>
  <c r="E112" i="22" s="1"/>
  <c r="F113" i="22"/>
  <c r="E113" i="22" s="1"/>
  <c r="F114" i="22"/>
  <c r="E114" i="22"/>
  <c r="F115" i="22"/>
  <c r="F116" i="22"/>
  <c r="E116" i="22" s="1"/>
  <c r="F117" i="22"/>
  <c r="F118" i="22"/>
  <c r="E118" i="22" s="1"/>
  <c r="F119" i="22"/>
  <c r="F120" i="22"/>
  <c r="E120" i="22" s="1"/>
  <c r="F121" i="22"/>
  <c r="E121" i="22" s="1"/>
  <c r="F122" i="22"/>
  <c r="E122" i="22" s="1"/>
  <c r="F123" i="22"/>
  <c r="F124" i="22"/>
  <c r="F125" i="22"/>
  <c r="E125" i="22" s="1"/>
  <c r="F126" i="22"/>
  <c r="E126" i="22"/>
  <c r="F127" i="22"/>
  <c r="E127" i="22" s="1"/>
  <c r="F128" i="22"/>
  <c r="F129" i="22"/>
  <c r="E129" i="22" s="1"/>
  <c r="F130" i="22"/>
  <c r="E130" i="22" s="1"/>
  <c r="F131" i="22"/>
  <c r="E131" i="22" s="1"/>
  <c r="F132" i="22"/>
  <c r="E132" i="22"/>
  <c r="F134" i="22"/>
  <c r="E134" i="22" s="1"/>
  <c r="F135" i="22"/>
  <c r="F136" i="22"/>
  <c r="F137" i="22"/>
  <c r="E137" i="22" s="1"/>
  <c r="F138" i="22"/>
  <c r="E138" i="22" s="1"/>
  <c r="F139" i="22"/>
  <c r="E139" i="22" s="1"/>
  <c r="F140" i="22"/>
  <c r="E140" i="22" s="1"/>
  <c r="F142" i="22"/>
  <c r="E142" i="22"/>
  <c r="F143" i="22"/>
  <c r="E143" i="22" s="1"/>
  <c r="F145" i="22"/>
  <c r="F146" i="22"/>
  <c r="E146" i="22" s="1"/>
  <c r="F147" i="22"/>
  <c r="F148" i="22"/>
  <c r="E148" i="22" s="1"/>
  <c r="F149" i="22"/>
  <c r="F151" i="22"/>
  <c r="E151" i="22" s="1"/>
  <c r="F152" i="22"/>
  <c r="F153" i="22"/>
  <c r="E153" i="22" s="1"/>
  <c r="F154" i="22"/>
  <c r="E154" i="22"/>
  <c r="F155" i="22"/>
  <c r="F156" i="22"/>
  <c r="E156" i="22" s="1"/>
  <c r="F157" i="22"/>
  <c r="E157" i="22" s="1"/>
  <c r="F158" i="22"/>
  <c r="E158" i="22" s="1"/>
  <c r="F160" i="22"/>
  <c r="E160" i="22" s="1"/>
  <c r="F161" i="22"/>
  <c r="F162" i="22"/>
  <c r="E162" i="22"/>
  <c r="F163" i="22"/>
  <c r="F164" i="22"/>
  <c r="E164" i="22" s="1"/>
  <c r="F165" i="22"/>
  <c r="F166" i="22"/>
  <c r="E166" i="22" s="1"/>
  <c r="F167" i="22"/>
  <c r="E167" i="22" s="1"/>
  <c r="F168" i="22"/>
  <c r="E168" i="22" s="1"/>
  <c r="F169" i="22"/>
  <c r="F170" i="22"/>
  <c r="E170" i="22" s="1"/>
  <c r="F171" i="22"/>
  <c r="F172" i="22"/>
  <c r="E172" i="22" s="1"/>
  <c r="F173" i="22"/>
  <c r="F174" i="22"/>
  <c r="E174" i="22" s="1"/>
  <c r="F175" i="22"/>
  <c r="F176" i="22"/>
  <c r="F177" i="22"/>
  <c r="E177" i="22" s="1"/>
  <c r="F178" i="22"/>
  <c r="E178" i="22" s="1"/>
  <c r="F179" i="22"/>
  <c r="E179" i="22" s="1"/>
  <c r="F180" i="22"/>
  <c r="E180" i="22"/>
  <c r="F181" i="22"/>
  <c r="F182" i="22"/>
  <c r="E182" i="22" s="1"/>
  <c r="F183" i="22"/>
  <c r="F184" i="22"/>
  <c r="E184" i="22" s="1"/>
  <c r="F185" i="22"/>
  <c r="F186" i="22"/>
  <c r="E186" i="22" s="1"/>
  <c r="F187" i="22"/>
  <c r="F188" i="22"/>
  <c r="E188" i="22" s="1"/>
  <c r="F189" i="22"/>
  <c r="E189" i="22" s="1"/>
  <c r="F190" i="22"/>
  <c r="E190" i="22" s="1"/>
  <c r="F191" i="22"/>
  <c r="E191" i="22" s="1"/>
  <c r="F192" i="22"/>
  <c r="E192" i="22" s="1"/>
  <c r="F193" i="22"/>
  <c r="F194" i="22"/>
  <c r="E194" i="22" s="1"/>
  <c r="F195" i="22"/>
  <c r="E195" i="22" s="1"/>
  <c r="F196" i="22"/>
  <c r="E196" i="22" s="1"/>
  <c r="F197" i="22"/>
  <c r="E197" i="22" s="1"/>
  <c r="F198" i="22"/>
  <c r="E198" i="22" s="1"/>
  <c r="F199" i="22"/>
  <c r="E199" i="22" s="1"/>
  <c r="F201" i="22"/>
  <c r="F202" i="22"/>
  <c r="E202" i="22" s="1"/>
  <c r="F203" i="22"/>
  <c r="E203" i="22" s="1"/>
  <c r="F204" i="22"/>
  <c r="E204" i="22"/>
  <c r="F205" i="22"/>
  <c r="E205" i="22" s="1"/>
  <c r="F206" i="22"/>
  <c r="E206" i="22" s="1"/>
  <c r="F207" i="22"/>
  <c r="F208" i="22"/>
  <c r="E208" i="22" s="1"/>
  <c r="F209" i="22"/>
  <c r="F210" i="22"/>
  <c r="E210" i="22" s="1"/>
  <c r="F211" i="22"/>
  <c r="F212" i="22"/>
  <c r="E212" i="22" s="1"/>
  <c r="F213" i="22"/>
  <c r="E213" i="22" s="1"/>
  <c r="F215" i="22"/>
  <c r="E215" i="22" s="1"/>
  <c r="F216" i="22"/>
  <c r="F217" i="22"/>
  <c r="E217" i="22" s="1"/>
  <c r="F218" i="22"/>
  <c r="E218" i="22" s="1"/>
  <c r="F219" i="22"/>
  <c r="F220" i="22"/>
  <c r="E220" i="22"/>
  <c r="F222" i="22"/>
  <c r="E222" i="22" s="1"/>
  <c r="F223" i="22"/>
  <c r="F224" i="22"/>
  <c r="E224" i="22" s="1"/>
  <c r="F225" i="22"/>
  <c r="F226" i="22"/>
  <c r="E226" i="22" s="1"/>
  <c r="F227" i="22"/>
  <c r="F229" i="22"/>
  <c r="E229" i="22" s="1"/>
  <c r="F230" i="22"/>
  <c r="E230" i="22" s="1"/>
  <c r="F231" i="22"/>
  <c r="E231" i="22" s="1"/>
  <c r="F232" i="22"/>
  <c r="F233" i="22"/>
  <c r="E233" i="22" s="1"/>
  <c r="F234" i="22"/>
  <c r="E234" i="22" s="1"/>
  <c r="F235" i="22"/>
  <c r="E235" i="22" s="1"/>
  <c r="F236" i="22"/>
  <c r="F237" i="22"/>
  <c r="F238" i="22"/>
  <c r="E238" i="22" s="1"/>
  <c r="F239" i="22"/>
  <c r="E239" i="22" s="1"/>
  <c r="F241" i="22"/>
  <c r="E241" i="22" s="1"/>
  <c r="F242" i="22"/>
  <c r="E242" i="22" s="1"/>
  <c r="F243" i="22"/>
  <c r="F244" i="22"/>
  <c r="E244" i="22" s="1"/>
  <c r="F245" i="22"/>
  <c r="E245" i="22" s="1"/>
  <c r="F246" i="22"/>
  <c r="E246" i="22"/>
  <c r="F247" i="22"/>
  <c r="F248" i="22"/>
  <c r="E248" i="22" s="1"/>
  <c r="F249" i="22"/>
  <c r="E249" i="22" s="1"/>
  <c r="F251" i="22"/>
  <c r="F252" i="22"/>
  <c r="E252" i="22" s="1"/>
  <c r="F253" i="22"/>
  <c r="E253" i="22" s="1"/>
  <c r="F254" i="22"/>
  <c r="E254" i="22"/>
  <c r="F255" i="22"/>
  <c r="E255" i="22" s="1"/>
  <c r="F256" i="22"/>
  <c r="E256" i="22" s="1"/>
  <c r="F257" i="22"/>
  <c r="E257" i="22" s="1"/>
  <c r="F259" i="22"/>
  <c r="F260" i="22"/>
  <c r="F261" i="22"/>
  <c r="F262" i="22"/>
  <c r="E262" i="22"/>
  <c r="F263" i="22"/>
  <c r="E263" i="22" s="1"/>
  <c r="F264" i="22"/>
  <c r="F265" i="22"/>
  <c r="E265" i="22" s="1"/>
  <c r="F266" i="22"/>
  <c r="E266" i="22" s="1"/>
  <c r="F268" i="22"/>
  <c r="F271" i="22"/>
  <c r="E271" i="22" s="1"/>
  <c r="F272" i="22"/>
  <c r="N272" i="22" s="1"/>
  <c r="N270" i="22" s="1"/>
  <c r="F273" i="22"/>
  <c r="E273" i="22" s="1"/>
  <c r="F274" i="22"/>
  <c r="E274" i="22"/>
  <c r="F275" i="22"/>
  <c r="F276" i="22"/>
  <c r="F277" i="22"/>
  <c r="E277" i="22" s="1"/>
  <c r="F278" i="22"/>
  <c r="E278" i="22" s="1"/>
  <c r="F279" i="22"/>
  <c r="E279" i="22"/>
  <c r="F280" i="22"/>
  <c r="E280" i="22" s="1"/>
  <c r="F281" i="22"/>
  <c r="E281" i="22" s="1"/>
  <c r="F282" i="22"/>
  <c r="E282" i="22" s="1"/>
  <c r="E15" i="22"/>
  <c r="E20" i="22"/>
  <c r="E21" i="22"/>
  <c r="E24" i="22"/>
  <c r="E25" i="22"/>
  <c r="E27" i="22"/>
  <c r="E33" i="22"/>
  <c r="E39" i="22"/>
  <c r="E40" i="22"/>
  <c r="E44" i="22"/>
  <c r="E48" i="22"/>
  <c r="E49" i="22"/>
  <c r="E55" i="22"/>
  <c r="E56" i="22"/>
  <c r="E57" i="22"/>
  <c r="E63" i="22"/>
  <c r="E64" i="22"/>
  <c r="E68" i="22"/>
  <c r="E72" i="22"/>
  <c r="E73" i="22"/>
  <c r="E76" i="22"/>
  <c r="E77" i="22"/>
  <c r="E79" i="22"/>
  <c r="E80" i="22"/>
  <c r="E88" i="22"/>
  <c r="E91" i="22"/>
  <c r="E95" i="22"/>
  <c r="E96" i="22"/>
  <c r="E101" i="22"/>
  <c r="E105" i="22"/>
  <c r="E109" i="22"/>
  <c r="E115" i="22"/>
  <c r="E117" i="22"/>
  <c r="E119" i="22"/>
  <c r="E123" i="22"/>
  <c r="E124" i="22"/>
  <c r="E128" i="22"/>
  <c r="E135" i="22"/>
  <c r="E136" i="22"/>
  <c r="E145" i="22"/>
  <c r="E147" i="22"/>
  <c r="E149" i="22"/>
  <c r="E152" i="22"/>
  <c r="E155" i="22"/>
  <c r="E161" i="22"/>
  <c r="E163" i="22"/>
  <c r="E165" i="22"/>
  <c r="E169" i="22"/>
  <c r="E171" i="22"/>
  <c r="E173" i="22"/>
  <c r="E175" i="22"/>
  <c r="E176" i="22"/>
  <c r="E181" i="22"/>
  <c r="E183" i="22"/>
  <c r="E185" i="22"/>
  <c r="E187" i="22"/>
  <c r="E193" i="22"/>
  <c r="E201" i="22"/>
  <c r="E207" i="22"/>
  <c r="E209" i="22"/>
  <c r="E211" i="22"/>
  <c r="E216" i="22"/>
  <c r="E219" i="22"/>
  <c r="E223" i="22"/>
  <c r="E225" i="22"/>
  <c r="E227" i="22"/>
  <c r="E232" i="22"/>
  <c r="E236" i="22"/>
  <c r="E237" i="22"/>
  <c r="E243" i="22"/>
  <c r="E247" i="22"/>
  <c r="E251" i="22"/>
  <c r="E259" i="22"/>
  <c r="E261" i="22"/>
  <c r="E264" i="22"/>
  <c r="E268" i="22"/>
  <c r="E269" i="22"/>
  <c r="E275" i="22"/>
  <c r="E276" i="22"/>
  <c r="C270" i="22"/>
  <c r="C267" i="22"/>
  <c r="C258" i="22"/>
  <c r="C250" i="22"/>
  <c r="C240" i="22"/>
  <c r="C228" i="22"/>
  <c r="C221" i="22"/>
  <c r="AD221" i="20" s="1"/>
  <c r="C214" i="22"/>
  <c r="C200" i="22"/>
  <c r="C159" i="22"/>
  <c r="C150" i="22"/>
  <c r="C144" i="22"/>
  <c r="C141" i="22"/>
  <c r="C133" i="22"/>
  <c r="R133" i="7" s="1"/>
  <c r="C107" i="22"/>
  <c r="AG107" i="4" s="1"/>
  <c r="C74" i="22"/>
  <c r="C60" i="22"/>
  <c r="R60" i="7" s="1"/>
  <c r="C45" i="22"/>
  <c r="C37" i="22"/>
  <c r="E37" i="22" s="1"/>
  <c r="C29" i="22"/>
  <c r="C22" i="22"/>
  <c r="AP22" i="8" s="1"/>
  <c r="I13" i="2"/>
  <c r="F13" i="2"/>
  <c r="D13" i="2" s="1"/>
  <c r="G13" i="2"/>
  <c r="H13" i="2"/>
  <c r="E13" i="2"/>
  <c r="I12" i="2"/>
  <c r="F12" i="2"/>
  <c r="G12" i="2"/>
  <c r="H12" i="2"/>
  <c r="AO10" i="8"/>
  <c r="E12" i="2"/>
  <c r="D6" i="2"/>
  <c r="D7" i="2"/>
  <c r="D8" i="2"/>
  <c r="D9" i="2"/>
  <c r="D10" i="2"/>
  <c r="D11" i="2"/>
  <c r="D5" i="2"/>
  <c r="E26" i="21"/>
  <c r="Y26" i="21"/>
  <c r="AB26" i="21"/>
  <c r="N62" i="22"/>
  <c r="N60" i="22" s="1"/>
  <c r="N162" i="22"/>
  <c r="N159" i="22" s="1"/>
  <c r="G144" i="9"/>
  <c r="AG53" i="4"/>
  <c r="AD53" i="20"/>
  <c r="R53" i="7"/>
  <c r="Z53" i="6"/>
  <c r="AP53" i="8"/>
  <c r="BJ53" i="9"/>
  <c r="AG144" i="4"/>
  <c r="AD144" i="20"/>
  <c r="R144" i="7"/>
  <c r="Z144" i="6"/>
  <c r="AP144" i="8"/>
  <c r="BJ144" i="9"/>
  <c r="R250" i="7"/>
  <c r="Z250" i="6"/>
  <c r="AG250" i="4"/>
  <c r="AD250" i="20"/>
  <c r="BJ250" i="9"/>
  <c r="AP250" i="8"/>
  <c r="M250" i="6"/>
  <c r="X283" i="6"/>
  <c r="H214" i="6"/>
  <c r="D215" i="8"/>
  <c r="D211" i="8"/>
  <c r="D99" i="8"/>
  <c r="D91" i="8"/>
  <c r="AH283" i="8"/>
  <c r="Z283" i="8"/>
  <c r="AD240" i="20"/>
  <c r="Z240" i="6"/>
  <c r="BJ240" i="9"/>
  <c r="AP258" i="8"/>
  <c r="C228" i="6"/>
  <c r="U270" i="6"/>
  <c r="G283" i="6"/>
  <c r="D214" i="6"/>
  <c r="C214" i="6" s="1"/>
  <c r="D103" i="8"/>
  <c r="R141" i="7"/>
  <c r="AG141" i="4"/>
  <c r="Z141" i="6"/>
  <c r="BJ141" i="9"/>
  <c r="AD60" i="20"/>
  <c r="Z60" i="6"/>
  <c r="AG60" i="4"/>
  <c r="AP60" i="8"/>
  <c r="Z159" i="6"/>
  <c r="R159" i="7"/>
  <c r="AG159" i="4"/>
  <c r="AD159" i="20"/>
  <c r="AP159" i="8"/>
  <c r="BJ159" i="9"/>
  <c r="AD267" i="20"/>
  <c r="R267" i="7"/>
  <c r="Z267" i="6"/>
  <c r="AG267" i="4"/>
  <c r="BJ267" i="9"/>
  <c r="AP267" i="8"/>
  <c r="F283" i="4"/>
  <c r="Q258" i="6"/>
  <c r="U250" i="6"/>
  <c r="U267" i="6"/>
  <c r="P283" i="7"/>
  <c r="X283" i="8"/>
  <c r="I22" i="8"/>
  <c r="I29" i="8"/>
  <c r="N283" i="8"/>
  <c r="BJ60" i="9"/>
  <c r="AG45" i="4"/>
  <c r="AD45" i="20"/>
  <c r="R45" i="7"/>
  <c r="Z45" i="6"/>
  <c r="AP45" i="8"/>
  <c r="BJ45" i="9"/>
  <c r="F228" i="9"/>
  <c r="Z89" i="6"/>
  <c r="AG89" i="4"/>
  <c r="AD89" i="20"/>
  <c r="R89" i="7"/>
  <c r="BJ89" i="9"/>
  <c r="AP89" i="8"/>
  <c r="AG200" i="4"/>
  <c r="Z200" i="6"/>
  <c r="AD200" i="20"/>
  <c r="R200" i="7"/>
  <c r="AP200" i="8"/>
  <c r="BJ200" i="9"/>
  <c r="BJ270" i="9"/>
  <c r="AD270" i="20"/>
  <c r="R270" i="7"/>
  <c r="Z270" i="6"/>
  <c r="AG270" i="4"/>
  <c r="F228" i="22"/>
  <c r="E228" i="22" s="1"/>
  <c r="D263" i="8"/>
  <c r="D251" i="8"/>
  <c r="D247" i="8"/>
  <c r="D223" i="8"/>
  <c r="F37" i="8"/>
  <c r="F159" i="8"/>
  <c r="R283" i="8"/>
  <c r="F60" i="9"/>
  <c r="E29" i="22"/>
  <c r="AD283" i="8"/>
  <c r="I29" i="9"/>
  <c r="I60" i="9"/>
  <c r="I107" i="9"/>
  <c r="Z22" i="6"/>
  <c r="AD22" i="20"/>
  <c r="AG22" i="4"/>
  <c r="R22" i="7"/>
  <c r="BJ22" i="9"/>
  <c r="AD100" i="20"/>
  <c r="R100" i="7"/>
  <c r="Z100" i="6"/>
  <c r="AG100" i="4"/>
  <c r="AP100" i="8"/>
  <c r="BJ100" i="9"/>
  <c r="AD29" i="20"/>
  <c r="AG29" i="4"/>
  <c r="R29" i="7"/>
  <c r="Z29" i="6"/>
  <c r="AP29" i="8"/>
  <c r="BJ29" i="9"/>
  <c r="Z107" i="6"/>
  <c r="AG221" i="4"/>
  <c r="AP221" i="8"/>
  <c r="S283" i="6"/>
  <c r="D279" i="8"/>
  <c r="E22" i="9"/>
  <c r="F22" i="9"/>
  <c r="H270" i="9"/>
  <c r="R37" i="7"/>
  <c r="AD133" i="20"/>
  <c r="AG133" i="4"/>
  <c r="AD228" i="20"/>
  <c r="R228" i="7"/>
  <c r="Z228" i="6"/>
  <c r="AG228" i="4"/>
  <c r="AP228" i="8"/>
  <c r="BJ228" i="9"/>
  <c r="E283" i="6"/>
  <c r="R283" i="6"/>
  <c r="J283" i="6"/>
  <c r="D200" i="7"/>
  <c r="D197" i="8"/>
  <c r="D194" i="8"/>
  <c r="D189" i="8"/>
  <c r="D186" i="8"/>
  <c r="D181" i="8"/>
  <c r="D178" i="8"/>
  <c r="D173" i="8"/>
  <c r="D170" i="8"/>
  <c r="D165" i="8"/>
  <c r="D162" i="8"/>
  <c r="D158" i="8"/>
  <c r="D138" i="8"/>
  <c r="D129" i="8"/>
  <c r="D126" i="8"/>
  <c r="D121" i="8"/>
  <c r="D118" i="8"/>
  <c r="D113" i="8"/>
  <c r="D110" i="8"/>
  <c r="D58" i="8"/>
  <c r="D215" i="9"/>
  <c r="D98" i="9"/>
  <c r="D90" i="9"/>
  <c r="D32" i="12"/>
  <c r="D150" i="7"/>
  <c r="D277" i="8"/>
  <c r="D274" i="8"/>
  <c r="D266" i="8"/>
  <c r="D261" i="8"/>
  <c r="D257" i="8"/>
  <c r="D254" i="8"/>
  <c r="D245" i="8"/>
  <c r="D242" i="8"/>
  <c r="D238" i="8"/>
  <c r="D233" i="8"/>
  <c r="D230" i="8"/>
  <c r="D226" i="8"/>
  <c r="D218" i="8"/>
  <c r="D206" i="8"/>
  <c r="D201" i="8"/>
  <c r="D106" i="8"/>
  <c r="D101" i="8"/>
  <c r="D97" i="8"/>
  <c r="D94" i="8"/>
  <c r="D85" i="8"/>
  <c r="D82" i="8"/>
  <c r="D77" i="8"/>
  <c r="D73" i="8"/>
  <c r="D70" i="8"/>
  <c r="D65" i="8"/>
  <c r="D62" i="8"/>
  <c r="D25" i="8"/>
  <c r="G22" i="8"/>
  <c r="H37" i="8"/>
  <c r="E53" i="8"/>
  <c r="G53" i="8"/>
  <c r="I53" i="8"/>
  <c r="F74" i="8"/>
  <c r="E100" i="8"/>
  <c r="G100" i="8"/>
  <c r="I100" i="8"/>
  <c r="F133" i="8"/>
  <c r="G144" i="8"/>
  <c r="F144" i="8"/>
  <c r="D144" i="8" s="1"/>
  <c r="H159" i="8"/>
  <c r="G214" i="8"/>
  <c r="I214" i="8"/>
  <c r="E250" i="8"/>
  <c r="G250" i="8"/>
  <c r="D250" i="8" s="1"/>
  <c r="I250" i="8"/>
  <c r="F267" i="8"/>
  <c r="H267" i="8"/>
  <c r="D27" i="9"/>
  <c r="BF283" i="9"/>
  <c r="AX283" i="9"/>
  <c r="AH283" i="9"/>
  <c r="Z283" i="9"/>
  <c r="BD283" i="9"/>
  <c r="D267" i="7"/>
  <c r="M283" i="7"/>
  <c r="D275" i="8"/>
  <c r="D41" i="8"/>
  <c r="D38" i="8"/>
  <c r="D34" i="8"/>
  <c r="D21" i="8"/>
  <c r="D18" i="8"/>
  <c r="AK283" i="8"/>
  <c r="AC283" i="8"/>
  <c r="U283" i="8"/>
  <c r="M283" i="8"/>
  <c r="F214" i="8"/>
  <c r="D31" i="9"/>
  <c r="E44" i="12"/>
  <c r="AJ283" i="8"/>
  <c r="AB283" i="8"/>
  <c r="T283" i="8"/>
  <c r="F29" i="8"/>
  <c r="G45" i="8"/>
  <c r="I45" i="8"/>
  <c r="F60" i="8"/>
  <c r="H60" i="8"/>
  <c r="E89" i="8"/>
  <c r="I89" i="8"/>
  <c r="F107" i="8"/>
  <c r="H107" i="8"/>
  <c r="E141" i="8"/>
  <c r="I141" i="8"/>
  <c r="H150" i="8"/>
  <c r="G200" i="8"/>
  <c r="I200" i="8"/>
  <c r="E240" i="8"/>
  <c r="G240" i="8"/>
  <c r="I240" i="8"/>
  <c r="H258" i="8"/>
  <c r="AV283" i="9"/>
  <c r="AN283" i="9"/>
  <c r="AF283" i="9"/>
  <c r="E37" i="9"/>
  <c r="E45" i="9"/>
  <c r="I45" i="9"/>
  <c r="H60" i="9"/>
  <c r="E89" i="9"/>
  <c r="G89" i="9"/>
  <c r="I89" i="9"/>
  <c r="I100" i="9"/>
  <c r="H107" i="9"/>
  <c r="G141" i="9"/>
  <c r="F150" i="9"/>
  <c r="H150" i="9"/>
  <c r="H159" i="9"/>
  <c r="I200" i="9"/>
  <c r="H221" i="9"/>
  <c r="E240" i="9"/>
  <c r="G240" i="9"/>
  <c r="I240" i="9"/>
  <c r="F258" i="9"/>
  <c r="E270" i="9"/>
  <c r="G270" i="9"/>
  <c r="I270" i="9"/>
  <c r="D198" i="8"/>
  <c r="D190" i="8"/>
  <c r="D185" i="8"/>
  <c r="D182" i="8"/>
  <c r="D169" i="8"/>
  <c r="D166" i="8"/>
  <c r="D157" i="8"/>
  <c r="D154" i="8"/>
  <c r="D122" i="8"/>
  <c r="D114" i="8"/>
  <c r="E29" i="8"/>
  <c r="F45" i="8"/>
  <c r="E150" i="8"/>
  <c r="G150" i="8"/>
  <c r="E159" i="8"/>
  <c r="D255" i="9"/>
  <c r="D38" i="9"/>
  <c r="BC283" i="9"/>
  <c r="O283" i="9"/>
  <c r="I10" i="14"/>
  <c r="D273" i="8"/>
  <c r="D262" i="8"/>
  <c r="D237" i="8"/>
  <c r="D234" i="8"/>
  <c r="D225" i="8"/>
  <c r="D222" i="8"/>
  <c r="D217" i="8"/>
  <c r="D210" i="8"/>
  <c r="D105" i="8"/>
  <c r="D90" i="8"/>
  <c r="D61" i="8"/>
  <c r="F22" i="8"/>
  <c r="E37" i="8"/>
  <c r="G37" i="8"/>
  <c r="D37" i="8"/>
  <c r="I37" i="8"/>
  <c r="F53" i="8"/>
  <c r="H53" i="8"/>
  <c r="E74" i="8"/>
  <c r="G74" i="8"/>
  <c r="I74" i="8"/>
  <c r="H100" i="8"/>
  <c r="E133" i="8"/>
  <c r="G133" i="8"/>
  <c r="D133" i="8" s="1"/>
  <c r="I133" i="8"/>
  <c r="H144" i="8"/>
  <c r="G159" i="8"/>
  <c r="D159" i="8" s="1"/>
  <c r="I159" i="8"/>
  <c r="I228" i="8"/>
  <c r="F250" i="8"/>
  <c r="E267" i="8"/>
  <c r="V283" i="8"/>
  <c r="D155" i="9"/>
  <c r="D152" i="9"/>
  <c r="V283" i="9"/>
  <c r="K15" i="21"/>
  <c r="K26" i="21" s="1"/>
  <c r="F10" i="14"/>
  <c r="D29" i="7"/>
  <c r="D45" i="7"/>
  <c r="D60" i="7"/>
  <c r="D89" i="7"/>
  <c r="D107" i="7"/>
  <c r="D141" i="7"/>
  <c r="D221" i="7"/>
  <c r="D258" i="7"/>
  <c r="D281" i="8"/>
  <c r="D33" i="8"/>
  <c r="D17" i="8"/>
  <c r="E214" i="8"/>
  <c r="G37" i="9"/>
  <c r="F53" i="9"/>
  <c r="H53" i="9"/>
  <c r="F89" i="9"/>
  <c r="F100" i="9"/>
  <c r="E133" i="9"/>
  <c r="H144" i="9"/>
  <c r="H214" i="9"/>
  <c r="G228" i="9"/>
  <c r="F250" i="9"/>
  <c r="H250" i="9"/>
  <c r="W283" i="9"/>
  <c r="F270" i="9"/>
  <c r="I15" i="12"/>
  <c r="D274" i="9"/>
  <c r="D266" i="9"/>
  <c r="D254" i="9"/>
  <c r="D242" i="9"/>
  <c r="D238" i="9"/>
  <c r="D230" i="9"/>
  <c r="D226" i="9"/>
  <c r="D210" i="9"/>
  <c r="D202" i="9"/>
  <c r="D85" i="9"/>
  <c r="D77" i="9"/>
  <c r="D73" i="9"/>
  <c r="D65" i="9"/>
  <c r="D49" i="9"/>
  <c r="D30" i="9"/>
  <c r="D26" i="9"/>
  <c r="E29" i="9"/>
  <c r="F200" i="9"/>
  <c r="G200" i="9"/>
  <c r="X15" i="21"/>
  <c r="G270" i="8"/>
  <c r="I270" i="8"/>
  <c r="D10" i="9"/>
  <c r="D277" i="9"/>
  <c r="D261" i="9"/>
  <c r="D257" i="9"/>
  <c r="D245" i="9"/>
  <c r="D233" i="9"/>
  <c r="D217" i="9"/>
  <c r="D213" i="9"/>
  <c r="D205" i="9"/>
  <c r="D198" i="9"/>
  <c r="D190" i="9"/>
  <c r="D182" i="9"/>
  <c r="D174" i="9"/>
  <c r="D166" i="9"/>
  <c r="D154" i="9"/>
  <c r="D33" i="9"/>
  <c r="D14" i="9"/>
  <c r="H37" i="9"/>
  <c r="G53" i="9"/>
  <c r="I53" i="9"/>
  <c r="F74" i="9"/>
  <c r="H74" i="9"/>
  <c r="F133" i="9"/>
  <c r="I144" i="9"/>
  <c r="F159" i="9"/>
  <c r="E214" i="9"/>
  <c r="I214" i="9"/>
  <c r="G250" i="9"/>
  <c r="I250" i="9"/>
  <c r="F267" i="9"/>
  <c r="H267" i="9"/>
  <c r="C29" i="12"/>
  <c r="I24" i="12"/>
  <c r="D278" i="9"/>
  <c r="D262" i="9"/>
  <c r="D246" i="9"/>
  <c r="D234" i="9"/>
  <c r="D222" i="9"/>
  <c r="D218" i="9"/>
  <c r="D206" i="9"/>
  <c r="D93" i="9"/>
  <c r="D81" i="9"/>
  <c r="D69" i="9"/>
  <c r="D61" i="9"/>
  <c r="D57" i="9"/>
  <c r="D41" i="9"/>
  <c r="D34" i="9"/>
  <c r="H29" i="9"/>
  <c r="AC22" i="20"/>
  <c r="C17" i="12"/>
  <c r="D281" i="9"/>
  <c r="D273" i="9"/>
  <c r="D269" i="9"/>
  <c r="D265" i="9"/>
  <c r="D253" i="9"/>
  <c r="D249" i="9"/>
  <c r="D241" i="9"/>
  <c r="D237" i="9"/>
  <c r="D229" i="9"/>
  <c r="D225" i="9"/>
  <c r="D209" i="9"/>
  <c r="D201" i="9"/>
  <c r="D194" i="9"/>
  <c r="D186" i="9"/>
  <c r="D178" i="9"/>
  <c r="D170" i="9"/>
  <c r="D162" i="9"/>
  <c r="D158" i="9"/>
  <c r="D146" i="9"/>
  <c r="D142" i="9"/>
  <c r="D25" i="9"/>
  <c r="D18" i="9"/>
  <c r="H22" i="9"/>
  <c r="E74" i="9"/>
  <c r="I74" i="9"/>
  <c r="H100" i="9"/>
  <c r="I133" i="9"/>
  <c r="F144" i="9"/>
  <c r="D144" i="9" s="1"/>
  <c r="E159" i="9"/>
  <c r="G159" i="9"/>
  <c r="I159" i="9"/>
  <c r="F214" i="9"/>
  <c r="E228" i="9"/>
  <c r="D228" i="9" s="1"/>
  <c r="I228" i="9"/>
  <c r="E267" i="9"/>
  <c r="I267" i="9"/>
  <c r="R283" i="9"/>
  <c r="C25" i="12"/>
  <c r="I38" i="12"/>
  <c r="D197" i="9"/>
  <c r="D189" i="9"/>
  <c r="D181" i="9"/>
  <c r="D173" i="9"/>
  <c r="D165" i="9"/>
  <c r="D153" i="9"/>
  <c r="D149" i="9"/>
  <c r="D138" i="9"/>
  <c r="D118" i="9"/>
  <c r="D110" i="9"/>
  <c r="D106" i="9"/>
  <c r="D21" i="9"/>
  <c r="D13" i="9"/>
  <c r="F37" i="9"/>
  <c r="D37" i="9" s="1"/>
  <c r="E53" i="9"/>
  <c r="F107" i="9"/>
  <c r="H133" i="9"/>
  <c r="E144" i="9"/>
  <c r="H228" i="9"/>
  <c r="E250" i="9"/>
  <c r="Q283" i="9"/>
  <c r="S15" i="21"/>
  <c r="D282" i="9"/>
  <c r="D282" i="8"/>
  <c r="AP270" i="8"/>
  <c r="BI10" i="9"/>
  <c r="D278" i="8"/>
  <c r="C26" i="14"/>
  <c r="H10" i="14"/>
  <c r="X26" i="21"/>
  <c r="C26" i="21"/>
  <c r="AA26" i="21"/>
  <c r="W26" i="21"/>
  <c r="N13" i="14" s="1"/>
  <c r="C42" i="12"/>
  <c r="C34" i="12"/>
  <c r="C30" i="12"/>
  <c r="C22" i="12"/>
  <c r="C14" i="12"/>
  <c r="H258" i="9"/>
  <c r="D89" i="9"/>
  <c r="D240" i="8"/>
  <c r="D107" i="8"/>
  <c r="D53" i="8"/>
  <c r="D22" i="7"/>
  <c r="C282" i="6"/>
  <c r="C278" i="6"/>
  <c r="C274" i="6"/>
  <c r="C266" i="6"/>
  <c r="C262" i="6"/>
  <c r="C246" i="6"/>
  <c r="C242" i="6"/>
  <c r="C226" i="6"/>
  <c r="C218" i="6"/>
  <c r="C210" i="6"/>
  <c r="C206" i="6"/>
  <c r="C202" i="6"/>
  <c r="C198" i="6"/>
  <c r="C194" i="6"/>
  <c r="C190" i="6"/>
  <c r="C186" i="6"/>
  <c r="C182" i="6"/>
  <c r="C178" i="6"/>
  <c r="C174" i="6"/>
  <c r="C170" i="6"/>
  <c r="C166" i="6"/>
  <c r="C162" i="6"/>
  <c r="C158" i="6"/>
  <c r="C154" i="6"/>
  <c r="C146" i="6"/>
  <c r="C142" i="6"/>
  <c r="C138" i="6"/>
  <c r="C134" i="6"/>
  <c r="C130" i="6"/>
  <c r="C122" i="6"/>
  <c r="C114" i="6"/>
  <c r="C110" i="6"/>
  <c r="C102" i="6"/>
  <c r="C98" i="6"/>
  <c r="C94" i="6"/>
  <c r="C90" i="6"/>
  <c r="C86" i="6"/>
  <c r="C82" i="6"/>
  <c r="C78" i="6"/>
  <c r="C70" i="6"/>
  <c r="C66" i="6"/>
  <c r="C62" i="6"/>
  <c r="C58" i="6"/>
  <c r="C54" i="6"/>
  <c r="C50" i="6"/>
  <c r="C46" i="6"/>
  <c r="C42" i="6"/>
  <c r="C38" i="6"/>
  <c r="C30" i="6"/>
  <c r="C26" i="6"/>
  <c r="C18" i="6"/>
  <c r="C14" i="6"/>
  <c r="E22" i="22"/>
  <c r="E272" i="22"/>
  <c r="D270" i="9"/>
  <c r="D267" i="8"/>
  <c r="D159" i="9"/>
  <c r="Z284" i="20"/>
  <c r="S26" i="21" l="1"/>
  <c r="G26" i="21"/>
  <c r="I26" i="21"/>
  <c r="G44" i="12"/>
  <c r="O44" i="12"/>
  <c r="C13" i="12"/>
  <c r="D24" i="12"/>
  <c r="E27" i="11"/>
  <c r="AC133" i="20"/>
  <c r="D199" i="8"/>
  <c r="D133" i="6"/>
  <c r="C133" i="6" s="1"/>
  <c r="D283" i="6"/>
  <c r="AP133" i="8"/>
  <c r="D12" i="2"/>
  <c r="Z133" i="6"/>
  <c r="BJ133" i="9"/>
  <c r="C10" i="14"/>
  <c r="D214" i="9"/>
  <c r="AD150" i="20"/>
  <c r="Z150" i="6"/>
  <c r="C268" i="6"/>
  <c r="H267" i="6"/>
  <c r="C17" i="14"/>
  <c r="D74" i="8"/>
  <c r="AP37" i="8"/>
  <c r="AD37" i="20"/>
  <c r="Z221" i="6"/>
  <c r="AP107" i="8"/>
  <c r="R107" i="7"/>
  <c r="R150" i="7"/>
  <c r="N260" i="22"/>
  <c r="N258" i="22" s="1"/>
  <c r="E260" i="22"/>
  <c r="D53" i="6"/>
  <c r="C20" i="14"/>
  <c r="D53" i="9"/>
  <c r="C24" i="12"/>
  <c r="Z37" i="6"/>
  <c r="R221" i="7"/>
  <c r="BJ107" i="9"/>
  <c r="AD107" i="20"/>
  <c r="AD141" i="20"/>
  <c r="AP141" i="8"/>
  <c r="AG240" i="4"/>
  <c r="AP240" i="8"/>
  <c r="R240" i="7"/>
  <c r="W283" i="22"/>
  <c r="E60" i="22"/>
  <c r="F89" i="22"/>
  <c r="E89" i="22" s="1"/>
  <c r="BJ258" i="9"/>
  <c r="AG258" i="4"/>
  <c r="E258" i="22"/>
  <c r="C38" i="12"/>
  <c r="E150" i="22"/>
  <c r="D250" i="9"/>
  <c r="D214" i="8"/>
  <c r="AG37" i="4"/>
  <c r="BJ221" i="9"/>
  <c r="C44" i="6"/>
  <c r="V283" i="22"/>
  <c r="F107" i="22"/>
  <c r="E107" i="22" s="1"/>
  <c r="S283" i="22"/>
  <c r="V250" i="4"/>
  <c r="AA150" i="4"/>
  <c r="AA53" i="4"/>
  <c r="U283" i="4"/>
  <c r="M283" i="4"/>
  <c r="AE283" i="4"/>
  <c r="E283" i="4"/>
  <c r="C53" i="4"/>
  <c r="C60" i="4"/>
  <c r="AC283" i="4"/>
  <c r="S283" i="4"/>
  <c r="C89" i="4"/>
  <c r="C100" i="4"/>
  <c r="C133" i="4"/>
  <c r="C141" i="4"/>
  <c r="C144" i="4"/>
  <c r="C150" i="4"/>
  <c r="C159" i="4"/>
  <c r="C221" i="4"/>
  <c r="C228" i="4"/>
  <c r="C240" i="4"/>
  <c r="C250" i="4"/>
  <c r="C258" i="4"/>
  <c r="C267" i="4"/>
  <c r="C270" i="4"/>
  <c r="C243" i="6"/>
  <c r="C229" i="6"/>
  <c r="C211" i="6"/>
  <c r="C207" i="6"/>
  <c r="C203" i="6"/>
  <c r="C31" i="6"/>
  <c r="H53" i="6"/>
  <c r="Q150" i="6"/>
  <c r="Q89" i="6"/>
  <c r="U221" i="6"/>
  <c r="U200" i="6"/>
  <c r="U74" i="6"/>
  <c r="D160" i="8"/>
  <c r="D151" i="8"/>
  <c r="AS283" i="9"/>
  <c r="G60" i="9"/>
  <c r="G74" i="9"/>
  <c r="D74" i="9" s="1"/>
  <c r="AD283" i="9"/>
  <c r="T283" i="9"/>
  <c r="N47" i="22"/>
  <c r="N45" i="22" s="1"/>
  <c r="E47" i="22"/>
  <c r="V159" i="4"/>
  <c r="V22" i="4"/>
  <c r="AA270" i="4"/>
  <c r="AA250" i="4"/>
  <c r="Y283" i="4"/>
  <c r="P283" i="4"/>
  <c r="T283" i="4"/>
  <c r="L283" i="4"/>
  <c r="H144" i="6"/>
  <c r="C144" i="6" s="1"/>
  <c r="C79" i="6"/>
  <c r="U22" i="6"/>
  <c r="K283" i="6"/>
  <c r="H270" i="6"/>
  <c r="C270" i="6" s="1"/>
  <c r="C272" i="6"/>
  <c r="O283" i="7"/>
  <c r="L283" i="7"/>
  <c r="D183" i="8"/>
  <c r="D175" i="8"/>
  <c r="D163" i="8"/>
  <c r="H29" i="8"/>
  <c r="D29" i="8"/>
  <c r="AI283" i="8"/>
  <c r="X283" i="22"/>
  <c r="O283" i="22"/>
  <c r="M283" i="22"/>
  <c r="F144" i="22"/>
  <c r="E144" i="22" s="1"/>
  <c r="F200" i="22"/>
  <c r="E200" i="22" s="1"/>
  <c r="F221" i="22"/>
  <c r="E221" i="22" s="1"/>
  <c r="F267" i="22"/>
  <c r="E267" i="22" s="1"/>
  <c r="V270" i="4"/>
  <c r="V221" i="4"/>
  <c r="V144" i="4"/>
  <c r="V100" i="4"/>
  <c r="V53" i="4"/>
  <c r="AA258" i="4"/>
  <c r="C255" i="6"/>
  <c r="C127" i="6"/>
  <c r="C116" i="6"/>
  <c r="C260" i="6"/>
  <c r="C137" i="6"/>
  <c r="H133" i="6"/>
  <c r="C41" i="6"/>
  <c r="H37" i="6"/>
  <c r="C37" i="6" s="1"/>
  <c r="M221" i="6"/>
  <c r="Q250" i="6"/>
  <c r="Q228" i="6"/>
  <c r="Q200" i="6"/>
  <c r="Y283" i="6"/>
  <c r="T283" i="6"/>
  <c r="C29" i="6"/>
  <c r="D74" i="6"/>
  <c r="C74" i="6" s="1"/>
  <c r="D100" i="6"/>
  <c r="H141" i="6"/>
  <c r="C141" i="6" s="1"/>
  <c r="D250" i="6"/>
  <c r="D270" i="7"/>
  <c r="D253" i="8"/>
  <c r="D252" i="8"/>
  <c r="D248" i="8"/>
  <c r="D235" i="8"/>
  <c r="D203" i="8"/>
  <c r="D202" i="8"/>
  <c r="D152" i="8"/>
  <c r="D149" i="8"/>
  <c r="D145" i="8"/>
  <c r="D143" i="8"/>
  <c r="AA284" i="20"/>
  <c r="AA214" i="4"/>
  <c r="AA89" i="4"/>
  <c r="AA37" i="4"/>
  <c r="AD283" i="4"/>
  <c r="C277" i="6"/>
  <c r="C269" i="6"/>
  <c r="C232" i="6"/>
  <c r="C224" i="6"/>
  <c r="C143" i="6"/>
  <c r="C135" i="6"/>
  <c r="C95" i="6"/>
  <c r="C75" i="6"/>
  <c r="C61" i="6"/>
  <c r="H240" i="6"/>
  <c r="H221" i="6"/>
  <c r="C196" i="6"/>
  <c r="C188" i="6"/>
  <c r="C172" i="6"/>
  <c r="C67" i="6"/>
  <c r="M159" i="6"/>
  <c r="M133" i="6"/>
  <c r="M283" i="6" s="1"/>
  <c r="M37" i="6"/>
  <c r="Q267" i="6"/>
  <c r="Q240" i="6"/>
  <c r="Q133" i="6"/>
  <c r="U258" i="6"/>
  <c r="U133" i="6"/>
  <c r="U60" i="6"/>
  <c r="H45" i="6"/>
  <c r="D150" i="6"/>
  <c r="I283" i="7"/>
  <c r="J283" i="7"/>
  <c r="D256" i="8"/>
  <c r="D193" i="8"/>
  <c r="D188" i="8"/>
  <c r="D174" i="8"/>
  <c r="D168" i="8"/>
  <c r="D134" i="8"/>
  <c r="D132" i="8"/>
  <c r="H221" i="8"/>
  <c r="D101" i="9"/>
  <c r="BA283" i="9"/>
  <c r="E150" i="9"/>
  <c r="E221" i="9"/>
  <c r="AQ283" i="9"/>
  <c r="BE283" i="9"/>
  <c r="I12" i="12"/>
  <c r="E214" i="22"/>
  <c r="K283" i="22"/>
  <c r="F45" i="22"/>
  <c r="E45" i="22" s="1"/>
  <c r="F214" i="22"/>
  <c r="F250" i="22"/>
  <c r="E250" i="22" s="1"/>
  <c r="V258" i="4"/>
  <c r="V141" i="4"/>
  <c r="V37" i="4"/>
  <c r="AA221" i="4"/>
  <c r="AA107" i="4"/>
  <c r="AA60" i="4"/>
  <c r="AA45" i="4"/>
  <c r="AB283" i="4"/>
  <c r="W283" i="4"/>
  <c r="N283" i="4"/>
  <c r="C263" i="6"/>
  <c r="C209" i="6"/>
  <c r="C205" i="6"/>
  <c r="C197" i="6"/>
  <c r="C189" i="6"/>
  <c r="C163" i="6"/>
  <c r="C139" i="6"/>
  <c r="C129" i="6"/>
  <c r="C69" i="6"/>
  <c r="H150" i="6"/>
  <c r="C120" i="6"/>
  <c r="H89" i="6"/>
  <c r="C89" i="6" s="1"/>
  <c r="H22" i="6"/>
  <c r="C22" i="6" s="1"/>
  <c r="M214" i="6"/>
  <c r="M141" i="6"/>
  <c r="M107" i="6"/>
  <c r="M60" i="6"/>
  <c r="M45" i="6"/>
  <c r="Q221" i="6"/>
  <c r="Q159" i="6"/>
  <c r="Q141" i="6"/>
  <c r="Q74" i="6"/>
  <c r="Q60" i="6"/>
  <c r="Q53" i="6"/>
  <c r="Q29" i="6"/>
  <c r="Q22" i="6"/>
  <c r="U240" i="6"/>
  <c r="U159" i="6"/>
  <c r="U141" i="6"/>
  <c r="U107" i="6"/>
  <c r="U29" i="6"/>
  <c r="W283" i="6"/>
  <c r="N283" i="6"/>
  <c r="D267" i="6"/>
  <c r="C267" i="6" s="1"/>
  <c r="V283" i="6"/>
  <c r="D276" i="8"/>
  <c r="D268" i="8"/>
  <c r="D246" i="8"/>
  <c r="D229" i="8"/>
  <c r="D227" i="8"/>
  <c r="D224" i="8"/>
  <c r="D212" i="8"/>
  <c r="D209" i="8"/>
  <c r="D205" i="8"/>
  <c r="D204" i="8"/>
  <c r="D196" i="8"/>
  <c r="D192" i="8"/>
  <c r="D164" i="8"/>
  <c r="D161" i="8"/>
  <c r="D142" i="8"/>
  <c r="D137" i="8"/>
  <c r="D127" i="8"/>
  <c r="D124" i="8"/>
  <c r="D115" i="8"/>
  <c r="D26" i="8"/>
  <c r="Y283" i="8"/>
  <c r="I258" i="8"/>
  <c r="D207" i="9"/>
  <c r="D169" i="9"/>
  <c r="D109" i="9"/>
  <c r="E100" i="9"/>
  <c r="D100" i="9" s="1"/>
  <c r="E107" i="9"/>
  <c r="D107" i="9" s="1"/>
  <c r="G133" i="9"/>
  <c r="D133" i="9" s="1"/>
  <c r="E284" i="20"/>
  <c r="O284" i="20"/>
  <c r="J284" i="20"/>
  <c r="Q26" i="21"/>
  <c r="D108" i="8"/>
  <c r="D88" i="8"/>
  <c r="D81" i="8"/>
  <c r="D67" i="8"/>
  <c r="D54" i="8"/>
  <c r="D49" i="8"/>
  <c r="D40" i="8"/>
  <c r="D31" i="8"/>
  <c r="D16" i="8"/>
  <c r="D14" i="8"/>
  <c r="D12" i="8"/>
  <c r="F89" i="8"/>
  <c r="D89" i="8" s="1"/>
  <c r="F150" i="8"/>
  <c r="D150" i="8" s="1"/>
  <c r="I267" i="8"/>
  <c r="D280" i="9"/>
  <c r="D276" i="9"/>
  <c r="D275" i="9"/>
  <c r="D259" i="9"/>
  <c r="D243" i="9"/>
  <c r="D227" i="9"/>
  <c r="D211" i="9"/>
  <c r="D187" i="9"/>
  <c r="D179" i="9"/>
  <c r="D176" i="9"/>
  <c r="D172" i="9"/>
  <c r="D129" i="9"/>
  <c r="D124" i="9"/>
  <c r="D122" i="9"/>
  <c r="D117" i="9"/>
  <c r="D116" i="9"/>
  <c r="D113" i="9"/>
  <c r="D105" i="9"/>
  <c r="D104" i="9"/>
  <c r="D103" i="9"/>
  <c r="D94" i="9"/>
  <c r="D92" i="9"/>
  <c r="D54" i="9"/>
  <c r="G29" i="9"/>
  <c r="AW283" i="9"/>
  <c r="Y283" i="9"/>
  <c r="E60" i="9"/>
  <c r="D60" i="9" s="1"/>
  <c r="G107" i="9"/>
  <c r="AR283" i="9"/>
  <c r="F240" i="9"/>
  <c r="D240" i="9" s="1"/>
  <c r="I258" i="9"/>
  <c r="AC214" i="20"/>
  <c r="M27" i="11"/>
  <c r="H27" i="11"/>
  <c r="F27" i="11"/>
  <c r="C23" i="12"/>
  <c r="F44" i="12"/>
  <c r="D95" i="8"/>
  <c r="D93" i="8"/>
  <c r="D84" i="8"/>
  <c r="D66" i="8"/>
  <c r="D64" i="8"/>
  <c r="D57" i="8"/>
  <c r="D52" i="8"/>
  <c r="D36" i="8"/>
  <c r="E45" i="8"/>
  <c r="D45" i="8" s="1"/>
  <c r="AM283" i="8"/>
  <c r="H74" i="8"/>
  <c r="F100" i="8"/>
  <c r="D100" i="8" s="1"/>
  <c r="F141" i="8"/>
  <c r="F270" i="8"/>
  <c r="D260" i="9"/>
  <c r="D231" i="9"/>
  <c r="D219" i="9"/>
  <c r="D193" i="9"/>
  <c r="D163" i="9"/>
  <c r="D137" i="9"/>
  <c r="D96" i="9"/>
  <c r="D84" i="9"/>
  <c r="D71" i="9"/>
  <c r="D68" i="9"/>
  <c r="D59" i="9"/>
  <c r="D48" i="9"/>
  <c r="D40" i="9"/>
  <c r="D17" i="9"/>
  <c r="K283" i="9"/>
  <c r="AB283" i="9"/>
  <c r="AG283" i="9"/>
  <c r="H45" i="9"/>
  <c r="AT283" i="9"/>
  <c r="AC283" i="9"/>
  <c r="L283" i="9"/>
  <c r="I221" i="9"/>
  <c r="BG283" i="9"/>
  <c r="AA283" i="9"/>
  <c r="V284" i="20"/>
  <c r="U284" i="20"/>
  <c r="T284" i="20"/>
  <c r="L284" i="20"/>
  <c r="J44" i="12"/>
  <c r="K44" i="12"/>
  <c r="L44" i="12"/>
  <c r="M44" i="12"/>
  <c r="J26" i="21"/>
  <c r="N29" i="14" s="1"/>
  <c r="D119" i="8"/>
  <c r="D98" i="8"/>
  <c r="D96" i="8"/>
  <c r="D87" i="8"/>
  <c r="D47" i="8"/>
  <c r="D42" i="8"/>
  <c r="D20" i="8"/>
  <c r="G60" i="8"/>
  <c r="D60" i="8" s="1"/>
  <c r="I60" i="8"/>
  <c r="H89" i="8"/>
  <c r="G89" i="8"/>
  <c r="I107" i="8"/>
  <c r="I144" i="8"/>
  <c r="I150" i="8"/>
  <c r="F200" i="8"/>
  <c r="H250" i="8"/>
  <c r="D271" i="9"/>
  <c r="D268" i="9"/>
  <c r="D264" i="9"/>
  <c r="D247" i="9"/>
  <c r="D223" i="9"/>
  <c r="D220" i="9"/>
  <c r="D168" i="9"/>
  <c r="D167" i="9"/>
  <c r="D164" i="9"/>
  <c r="D139" i="9"/>
  <c r="D132" i="9"/>
  <c r="D126" i="9"/>
  <c r="D125" i="9"/>
  <c r="D115" i="9"/>
  <c r="D114" i="9"/>
  <c r="D111" i="9"/>
  <c r="D99" i="9"/>
  <c r="D97" i="9"/>
  <c r="D75" i="9"/>
  <c r="D20" i="9"/>
  <c r="D19" i="9"/>
  <c r="D11" i="9"/>
  <c r="AI283" i="9"/>
  <c r="F29" i="9"/>
  <c r="D29" i="9" s="1"/>
  <c r="AE283" i="9"/>
  <c r="H89" i="9"/>
  <c r="H141" i="9"/>
  <c r="I150" i="9"/>
  <c r="F221" i="9"/>
  <c r="E258" i="9"/>
  <c r="E270" i="8"/>
  <c r="D270" i="8" s="1"/>
  <c r="E200" i="8"/>
  <c r="G214" i="9"/>
  <c r="G100" i="9"/>
  <c r="Y284" i="20"/>
  <c r="Q284" i="20"/>
  <c r="AC60" i="20"/>
  <c r="W284" i="20"/>
  <c r="F284" i="20"/>
  <c r="AC221" i="20"/>
  <c r="AC258" i="20"/>
  <c r="AC240" i="20"/>
  <c r="N27" i="11"/>
  <c r="C10" i="12"/>
  <c r="O15" i="21"/>
  <c r="O26" i="21" s="1"/>
  <c r="R283" i="22"/>
  <c r="F100" i="22"/>
  <c r="E100" i="22" s="1"/>
  <c r="V240" i="4"/>
  <c r="AA200" i="4"/>
  <c r="K283" i="4"/>
  <c r="C74" i="4"/>
  <c r="C107" i="4"/>
  <c r="C214" i="4"/>
  <c r="R74" i="7"/>
  <c r="Z74" i="6"/>
  <c r="AG74" i="4"/>
  <c r="E74" i="22"/>
  <c r="AD74" i="20"/>
  <c r="BJ74" i="9"/>
  <c r="AP74" i="8"/>
  <c r="C283" i="22"/>
  <c r="R214" i="7"/>
  <c r="Z214" i="6"/>
  <c r="AG214" i="4"/>
  <c r="BJ214" i="9"/>
  <c r="AP214" i="8"/>
  <c r="AD214" i="20"/>
  <c r="F53" i="22"/>
  <c r="E53" i="22" s="1"/>
  <c r="G283" i="22"/>
  <c r="F159" i="22"/>
  <c r="E159" i="22" s="1"/>
  <c r="H283" i="4"/>
  <c r="C29" i="4"/>
  <c r="D12" i="12"/>
  <c r="C12" i="12" s="1"/>
  <c r="H44" i="12"/>
  <c r="J283" i="22"/>
  <c r="F133" i="22"/>
  <c r="E133" i="22" s="1"/>
  <c r="Q283" i="22"/>
  <c r="AU283" i="9"/>
  <c r="G22" i="9"/>
  <c r="D22" i="9" s="1"/>
  <c r="X283" i="9"/>
  <c r="I22" i="9"/>
  <c r="I37" i="9"/>
  <c r="N283" i="9"/>
  <c r="G45" i="9"/>
  <c r="AP283" i="9"/>
  <c r="F45" i="9"/>
  <c r="D45" i="9" s="1"/>
  <c r="E141" i="9"/>
  <c r="J283" i="9"/>
  <c r="AM283" i="9"/>
  <c r="I141" i="9"/>
  <c r="J283" i="8"/>
  <c r="V150" i="4"/>
  <c r="R283" i="4"/>
  <c r="C22" i="4"/>
  <c r="J283" i="4"/>
  <c r="AL283" i="8"/>
  <c r="H22" i="8"/>
  <c r="L283" i="8"/>
  <c r="G141" i="8"/>
  <c r="G221" i="8"/>
  <c r="H228" i="8"/>
  <c r="AG283" i="8"/>
  <c r="G228" i="8"/>
  <c r="D228" i="8" s="1"/>
  <c r="Q283" i="8"/>
  <c r="C200" i="4"/>
  <c r="N283" i="22"/>
  <c r="H283" i="22"/>
  <c r="V89" i="4"/>
  <c r="Z283" i="4"/>
  <c r="Q283" i="4"/>
  <c r="I283" i="4"/>
  <c r="D37" i="7"/>
  <c r="G283" i="7"/>
  <c r="D250" i="7"/>
  <c r="H283" i="7"/>
  <c r="E14" i="22"/>
  <c r="T283" i="22"/>
  <c r="AA144" i="4"/>
  <c r="C37" i="4"/>
  <c r="C15" i="12"/>
  <c r="C45" i="4"/>
  <c r="I283" i="22"/>
  <c r="U283" i="22"/>
  <c r="L283" i="22"/>
  <c r="F270" i="22"/>
  <c r="E270" i="22" s="1"/>
  <c r="AA159" i="4"/>
  <c r="G283" i="4"/>
  <c r="H250" i="6"/>
  <c r="C250" i="6" s="1"/>
  <c r="C254" i="6"/>
  <c r="AD258" i="20"/>
  <c r="AG150" i="4"/>
  <c r="Q107" i="6"/>
  <c r="Q283" i="6" s="1"/>
  <c r="H240" i="8"/>
  <c r="AJ283" i="9"/>
  <c r="AL283" i="9"/>
  <c r="U283" i="9"/>
  <c r="AK283" i="9"/>
  <c r="D284" i="20"/>
  <c r="AC53" i="20"/>
  <c r="K284" i="20"/>
  <c r="Z258" i="6"/>
  <c r="M258" i="6"/>
  <c r="U150" i="6"/>
  <c r="C240" i="6"/>
  <c r="D249" i="8"/>
  <c r="D241" i="8"/>
  <c r="D176" i="8"/>
  <c r="D136" i="8"/>
  <c r="W283" i="8"/>
  <c r="D235" i="9"/>
  <c r="D195" i="9"/>
  <c r="D143" i="9"/>
  <c r="D76" i="9"/>
  <c r="D50" i="9"/>
  <c r="G267" i="9"/>
  <c r="D267" i="9" s="1"/>
  <c r="N284" i="20"/>
  <c r="R258" i="7"/>
  <c r="H200" i="6"/>
  <c r="C200" i="6" s="1"/>
  <c r="D244" i="8"/>
  <c r="D130" i="8"/>
  <c r="E22" i="8"/>
  <c r="D22" i="8" s="1"/>
  <c r="O283" i="8"/>
  <c r="H133" i="8"/>
  <c r="BB283" i="9"/>
  <c r="G221" i="9"/>
  <c r="D221" i="9" s="1"/>
  <c r="M284" i="20"/>
  <c r="AP150" i="8"/>
  <c r="H107" i="6"/>
  <c r="C107" i="6" s="1"/>
  <c r="H100" i="6"/>
  <c r="Q144" i="6"/>
  <c r="I283" i="6"/>
  <c r="E283" i="7"/>
  <c r="D283" i="7" s="1"/>
  <c r="D125" i="8"/>
  <c r="D109" i="8"/>
  <c r="H200" i="8"/>
  <c r="E221" i="8"/>
  <c r="D221" i="8" s="1"/>
  <c r="D147" i="9"/>
  <c r="D130" i="9"/>
  <c r="D83" i="9"/>
  <c r="D35" i="9"/>
  <c r="E200" i="9"/>
  <c r="D200" i="9" s="1"/>
  <c r="G258" i="9"/>
  <c r="I32" i="12"/>
  <c r="C33" i="12"/>
  <c r="BJ37" i="9"/>
  <c r="BJ150" i="9"/>
  <c r="M144" i="6"/>
  <c r="U214" i="6"/>
  <c r="U89" i="6"/>
  <c r="D10" i="8"/>
  <c r="D213" i="8"/>
  <c r="D177" i="8"/>
  <c r="D147" i="8"/>
  <c r="S283" i="8"/>
  <c r="K283" i="8"/>
  <c r="F283" i="8" s="1"/>
  <c r="D279" i="9"/>
  <c r="D180" i="9"/>
  <c r="D151" i="9"/>
  <c r="D119" i="9"/>
  <c r="D108" i="9"/>
  <c r="D62" i="9"/>
  <c r="AZ283" i="9"/>
  <c r="AO283" i="9"/>
  <c r="H200" i="9"/>
  <c r="L283" i="6"/>
  <c r="AA283" i="8"/>
  <c r="G258" i="8"/>
  <c r="D258" i="8" s="1"/>
  <c r="H240" i="9"/>
  <c r="L26" i="21"/>
  <c r="C45" i="6"/>
  <c r="M200" i="6"/>
  <c r="D221" i="6"/>
  <c r="C221" i="6" s="1"/>
  <c r="N283" i="7"/>
  <c r="D280" i="8"/>
  <c r="D264" i="8"/>
  <c r="D239" i="8"/>
  <c r="D167" i="8"/>
  <c r="D135" i="8"/>
  <c r="D43" i="8"/>
  <c r="AE283" i="8"/>
  <c r="H270" i="8"/>
  <c r="D161" i="9"/>
  <c r="D135" i="9"/>
  <c r="D112" i="9"/>
  <c r="D15" i="9"/>
  <c r="P283" i="9"/>
  <c r="F283" i="9" s="1"/>
  <c r="F141" i="9"/>
  <c r="G150" i="9"/>
  <c r="D150" i="9" s="1"/>
  <c r="M283" i="9"/>
  <c r="R284" i="20"/>
  <c r="I284" i="20"/>
  <c r="V26" i="21"/>
  <c r="N12" i="14" s="1"/>
  <c r="N28" i="14" l="1"/>
  <c r="D44" i="12"/>
  <c r="Q10" i="11" s="1"/>
  <c r="AC284" i="20"/>
  <c r="I283" i="8"/>
  <c r="E283" i="22"/>
  <c r="C283" i="4"/>
  <c r="F283" i="22"/>
  <c r="H283" i="9"/>
  <c r="N17" i="14"/>
  <c r="U283" i="6"/>
  <c r="D258" i="9"/>
  <c r="AA283" i="4"/>
  <c r="V283" i="4"/>
  <c r="E283" i="9"/>
  <c r="D200" i="8"/>
  <c r="C53" i="6"/>
  <c r="H283" i="6"/>
  <c r="C283" i="6" s="1"/>
  <c r="H283" i="8"/>
  <c r="G283" i="9"/>
  <c r="D141" i="8"/>
  <c r="C150" i="6"/>
  <c r="D141" i="9"/>
  <c r="G283" i="8"/>
  <c r="E283" i="8"/>
  <c r="I283" i="9"/>
  <c r="I44" i="12"/>
  <c r="C32" i="12"/>
  <c r="BJ283" i="9"/>
  <c r="AG283" i="4"/>
  <c r="AP283" i="8"/>
  <c r="Z283" i="6"/>
  <c r="R283" i="7"/>
  <c r="N26" i="14"/>
  <c r="C100" i="6"/>
  <c r="D283" i="9"/>
  <c r="C44" i="12" l="1"/>
  <c r="D283" i="8"/>
  <c r="N20" i="14" s="1"/>
  <c r="N25" i="14"/>
  <c r="N22" i="14"/>
</calcChain>
</file>

<file path=xl/sharedStrings.xml><?xml version="1.0" encoding="utf-8"?>
<sst xmlns="http://schemas.openxmlformats.org/spreadsheetml/2006/main" count="4415" uniqueCount="876">
  <si>
    <t>КОНФИДЕНЦИАЛЬНОСТЬ ГАРАНТИРУЕТСЯ ПОЛУЧАТЕЛЕМ ИНФОРМАЦИИ</t>
  </si>
  <si>
    <t>СВЕДЕНИЯ ПО ПОДГОТОВКЕ СПОРТИВНОГО РЕЗЕРВА</t>
  </si>
  <si>
    <t>Предоставляют:</t>
  </si>
  <si>
    <t>Сроки предоставления</t>
  </si>
  <si>
    <t>Форма № 5-ФК (сводная)</t>
  </si>
  <si>
    <t>Годовая</t>
  </si>
  <si>
    <t>Наименование отчитывающейся организации</t>
  </si>
  <si>
    <t>Почтовый адрес</t>
  </si>
  <si>
    <t>Код
формы
по ОКУД</t>
  </si>
  <si>
    <t>Код</t>
  </si>
  <si>
    <t>0609403</t>
  </si>
  <si>
    <t>Ведомственная 
принадлежность</t>
  </si>
  <si>
    <t>Число организаций и структурных подразделений – всего</t>
  </si>
  <si>
    <t>СШ</t>
  </si>
  <si>
    <t>СШОР</t>
  </si>
  <si>
    <t>УОР</t>
  </si>
  <si>
    <t>ЦСП</t>
  </si>
  <si>
    <t>Другие
организации</t>
  </si>
  <si>
    <t>01</t>
  </si>
  <si>
    <t>02</t>
  </si>
  <si>
    <t>03</t>
  </si>
  <si>
    <t>04</t>
  </si>
  <si>
    <t>Организации в ведении органов управления в сфере образования</t>
  </si>
  <si>
    <t>05</t>
  </si>
  <si>
    <t>06</t>
  </si>
  <si>
    <t>07</t>
  </si>
  <si>
    <t>Организации другой ведомственной принадлежности</t>
  </si>
  <si>
    <t>08</t>
  </si>
  <si>
    <t>09</t>
  </si>
  <si>
    <t>10</t>
  </si>
  <si>
    <t>11</t>
  </si>
  <si>
    <t>12</t>
  </si>
  <si>
    <t>Итого организаций</t>
  </si>
  <si>
    <t>13</t>
  </si>
  <si>
    <t>14</t>
  </si>
  <si>
    <t>ОГРН</t>
  </si>
  <si>
    <t>15</t>
  </si>
  <si>
    <t>Виды правовых образований</t>
  </si>
  <si>
    <t>16</t>
  </si>
  <si>
    <t>Публичные правовые образования</t>
  </si>
  <si>
    <t>Иные правовые образования 
(в том числе частные)</t>
  </si>
  <si>
    <t>Российская Федерация</t>
  </si>
  <si>
    <t>Субъект Российской Федерации</t>
  </si>
  <si>
    <t>Муниципальное образование</t>
  </si>
  <si>
    <t>17</t>
  </si>
  <si>
    <t>Виды спорта</t>
  </si>
  <si>
    <t>№ строки</t>
  </si>
  <si>
    <t>Базовый вид спорта</t>
  </si>
  <si>
    <t>всего</t>
  </si>
  <si>
    <t>Авиамодельный спорт</t>
  </si>
  <si>
    <t>Автомобильный спорт</t>
  </si>
  <si>
    <t>Автомодельный спорт</t>
  </si>
  <si>
    <t>Айкидо</t>
  </si>
  <si>
    <t>Акробатический рок-н-ролл</t>
  </si>
  <si>
    <t>Альпинизм</t>
  </si>
  <si>
    <t>Американский футбол</t>
  </si>
  <si>
    <t>Армейский рукопашный бой</t>
  </si>
  <si>
    <t>Армрестлинг</t>
  </si>
  <si>
    <t>Бадминтон</t>
  </si>
  <si>
    <t>Баскетбол - всего</t>
  </si>
  <si>
    <t>в том числе:
Баскетбол (муж.)</t>
  </si>
  <si>
    <t>Баскетбол (жен.)</t>
  </si>
  <si>
    <t>Бейсбол</t>
  </si>
  <si>
    <t>Биатлон</t>
  </si>
  <si>
    <t>Бильярдный спорт</t>
  </si>
  <si>
    <t>Бобслей - всего</t>
  </si>
  <si>
    <t>18</t>
  </si>
  <si>
    <t>в том числе:
Бобслей</t>
  </si>
  <si>
    <t>19</t>
  </si>
  <si>
    <t>Скелетон</t>
  </si>
  <si>
    <t>20</t>
  </si>
  <si>
    <t>Бодибилдинг</t>
  </si>
  <si>
    <t>21</t>
  </si>
  <si>
    <t>Бокс</t>
  </si>
  <si>
    <t>22</t>
  </si>
  <si>
    <t>Борьба на поясах</t>
  </si>
  <si>
    <t>23</t>
  </si>
  <si>
    <t>Боулинг</t>
  </si>
  <si>
    <t>24</t>
  </si>
  <si>
    <t>Боулспорт</t>
  </si>
  <si>
    <t>25</t>
  </si>
  <si>
    <t>Велосипедный спорт - всего</t>
  </si>
  <si>
    <t>26</t>
  </si>
  <si>
    <t>в том числе:
BMX</t>
  </si>
  <si>
    <t>27</t>
  </si>
  <si>
    <t>Маунтинбайк</t>
  </si>
  <si>
    <t>28</t>
  </si>
  <si>
    <t>Трек</t>
  </si>
  <si>
    <t>29</t>
  </si>
  <si>
    <t>Шоссе</t>
  </si>
  <si>
    <t>30</t>
  </si>
  <si>
    <t>Вертолетный спорт</t>
  </si>
  <si>
    <t>31</t>
  </si>
  <si>
    <t>Водно-моторный спорт</t>
  </si>
  <si>
    <t>32</t>
  </si>
  <si>
    <t>Водно-спасательное многоборье</t>
  </si>
  <si>
    <t>33</t>
  </si>
  <si>
    <t xml:space="preserve">Водное поло - всего </t>
  </si>
  <si>
    <t>34</t>
  </si>
  <si>
    <t>в том числе:
Водное поло (муж.)</t>
  </si>
  <si>
    <t>35</t>
  </si>
  <si>
    <t>Водное поло (жен.)</t>
  </si>
  <si>
    <t>36</t>
  </si>
  <si>
    <t>Воднолыжный спорт</t>
  </si>
  <si>
    <t>37</t>
  </si>
  <si>
    <t>Военно-прикладной спорт</t>
  </si>
  <si>
    <t>38</t>
  </si>
  <si>
    <t>Военно-спортивное многоборье</t>
  </si>
  <si>
    <t>39</t>
  </si>
  <si>
    <t>Воздухоплавательный спорт</t>
  </si>
  <si>
    <t>40</t>
  </si>
  <si>
    <t>Воздушно-силовая атлетика</t>
  </si>
  <si>
    <t>41</t>
  </si>
  <si>
    <t>Волейбол - всего</t>
  </si>
  <si>
    <t>42</t>
  </si>
  <si>
    <t>в том числе:
Волейбол (муж.)</t>
  </si>
  <si>
    <t>43</t>
  </si>
  <si>
    <t>Волейбол (жен.)</t>
  </si>
  <si>
    <t>44</t>
  </si>
  <si>
    <t>Пляжный волейбол (муж.)</t>
  </si>
  <si>
    <t>45</t>
  </si>
  <si>
    <t>Пляжный волейбол (жен.)</t>
  </si>
  <si>
    <t>46</t>
  </si>
  <si>
    <t>Восточное боевое единоборство</t>
  </si>
  <si>
    <t>47</t>
  </si>
  <si>
    <t>Всестилевое каратэ</t>
  </si>
  <si>
    <t>48</t>
  </si>
  <si>
    <t>Гандбол - всего</t>
  </si>
  <si>
    <t>49</t>
  </si>
  <si>
    <t>в том числе:
Гандбол (муж.)</t>
  </si>
  <si>
    <t>50</t>
  </si>
  <si>
    <t>Гандбол (жен.)</t>
  </si>
  <si>
    <t>51</t>
  </si>
  <si>
    <t>Пляжный гандбол</t>
  </si>
  <si>
    <t>52</t>
  </si>
  <si>
    <t>Гиревой спорт</t>
  </si>
  <si>
    <t>53</t>
  </si>
  <si>
    <t>Го</t>
  </si>
  <si>
    <t>54</t>
  </si>
  <si>
    <t>Гольф</t>
  </si>
  <si>
    <t>55</t>
  </si>
  <si>
    <t>Гонки на охотничьих лыжах</t>
  </si>
  <si>
    <t>56</t>
  </si>
  <si>
    <t>Гонки с препятствиями</t>
  </si>
  <si>
    <t>57</t>
  </si>
  <si>
    <t>Горнолыжный спорт</t>
  </si>
  <si>
    <t>58</t>
  </si>
  <si>
    <t>Городошный спорт</t>
  </si>
  <si>
    <t>59</t>
  </si>
  <si>
    <t>Гребля на байдарках и каноэ</t>
  </si>
  <si>
    <t>60</t>
  </si>
  <si>
    <t>Гребля на шлюпках</t>
  </si>
  <si>
    <t>61</t>
  </si>
  <si>
    <t>Гребной слалом</t>
  </si>
  <si>
    <t>62</t>
  </si>
  <si>
    <t>Гребной спорт - всего</t>
  </si>
  <si>
    <t>63</t>
  </si>
  <si>
    <t>в том числе:
Академическая гребля</t>
  </si>
  <si>
    <t>64</t>
  </si>
  <si>
    <t>Гребля-индор</t>
  </si>
  <si>
    <t>65</t>
  </si>
  <si>
    <t>Народная гребля</t>
  </si>
  <si>
    <t>66</t>
  </si>
  <si>
    <t>Прибрежная гребля</t>
  </si>
  <si>
    <t>67</t>
  </si>
  <si>
    <t>Гребно-парусное двоеборье</t>
  </si>
  <si>
    <t>68</t>
  </si>
  <si>
    <t>Дартс</t>
  </si>
  <si>
    <t>69</t>
  </si>
  <si>
    <t>Джиу-джитсу</t>
  </si>
  <si>
    <t>70</t>
  </si>
  <si>
    <t>Дзюдо</t>
  </si>
  <si>
    <t>71</t>
  </si>
  <si>
    <t>Ездовой спорт</t>
  </si>
  <si>
    <t>72</t>
  </si>
  <si>
    <t>Капоэйра</t>
  </si>
  <si>
    <t>73</t>
  </si>
  <si>
    <t>Каратэ</t>
  </si>
  <si>
    <t>74</t>
  </si>
  <si>
    <t>Кендо</t>
  </si>
  <si>
    <t>75</t>
  </si>
  <si>
    <t>Керешу</t>
  </si>
  <si>
    <t>76</t>
  </si>
  <si>
    <t>Кёрлинг - всего</t>
  </si>
  <si>
    <t>77</t>
  </si>
  <si>
    <t>78</t>
  </si>
  <si>
    <t>79</t>
  </si>
  <si>
    <t>Кёрлинг – смешанные пары</t>
  </si>
  <si>
    <t>80</t>
  </si>
  <si>
    <t>Кикбоксинг</t>
  </si>
  <si>
    <t>81</t>
  </si>
  <si>
    <t>Кинологический спорт</t>
  </si>
  <si>
    <t>82</t>
  </si>
  <si>
    <t>Киокусинкай</t>
  </si>
  <si>
    <t>83</t>
  </si>
  <si>
    <t>Комплексное единоборство</t>
  </si>
  <si>
    <t>84</t>
  </si>
  <si>
    <t>Компьютерный спорт</t>
  </si>
  <si>
    <t>85</t>
  </si>
  <si>
    <t>Конный спорт</t>
  </si>
  <si>
    <t>86</t>
  </si>
  <si>
    <t>Конькобежный спорт - всего</t>
  </si>
  <si>
    <t>87</t>
  </si>
  <si>
    <t>в том числе:
Конькобежный спорт</t>
  </si>
  <si>
    <t>88</t>
  </si>
  <si>
    <t>Шорт-трек</t>
  </si>
  <si>
    <t>89</t>
  </si>
  <si>
    <t>Корэш</t>
  </si>
  <si>
    <t>90</t>
  </si>
  <si>
    <t>91</t>
  </si>
  <si>
    <t>Крикет</t>
  </si>
  <si>
    <t>92</t>
  </si>
  <si>
    <t>Кудо</t>
  </si>
  <si>
    <t>93</t>
  </si>
  <si>
    <t>Лапта</t>
  </si>
  <si>
    <t>94</t>
  </si>
  <si>
    <t>Легкая атлетика - всего</t>
  </si>
  <si>
    <t>95</t>
  </si>
  <si>
    <t>в том числе:
Спринтерский и барьерный бег</t>
  </si>
  <si>
    <t>96</t>
  </si>
  <si>
    <t>Бег на средние дистанции и бег с препятствиями</t>
  </si>
  <si>
    <t>97</t>
  </si>
  <si>
    <t>Бег на длинные и сверхдлинные дистанции</t>
  </si>
  <si>
    <t>98</t>
  </si>
  <si>
    <t>Многоборья</t>
  </si>
  <si>
    <t>99</t>
  </si>
  <si>
    <t>Прыжки</t>
  </si>
  <si>
    <t>100</t>
  </si>
  <si>
    <t>Метания</t>
  </si>
  <si>
    <t>101</t>
  </si>
  <si>
    <t>Спортивная ходьба</t>
  </si>
  <si>
    <t>102</t>
  </si>
  <si>
    <t>Лыжное двоеборье</t>
  </si>
  <si>
    <t>103</t>
  </si>
  <si>
    <t>Лыжные гонки</t>
  </si>
  <si>
    <t>104</t>
  </si>
  <si>
    <t>Мас-рестлинг</t>
  </si>
  <si>
    <t>105</t>
  </si>
  <si>
    <t>Международное военно-спортивное многоборье</t>
  </si>
  <si>
    <t>106</t>
  </si>
  <si>
    <t>Многоборье кинологов</t>
  </si>
  <si>
    <t>107</t>
  </si>
  <si>
    <t>Многоборье спасателей МЧС России</t>
  </si>
  <si>
    <t>108</t>
  </si>
  <si>
    <t>Морское многоборье</t>
  </si>
  <si>
    <t>109</t>
  </si>
  <si>
    <t>Мотоциклетный спорт</t>
  </si>
  <si>
    <t>110</t>
  </si>
  <si>
    <t>Настольный теннис</t>
  </si>
  <si>
    <t>111</t>
  </si>
  <si>
    <t>Падел</t>
  </si>
  <si>
    <t>112</t>
  </si>
  <si>
    <t>Парашютный спорт</t>
  </si>
  <si>
    <t>113</t>
  </si>
  <si>
    <t>Парусный спорт</t>
  </si>
  <si>
    <t>114</t>
  </si>
  <si>
    <t>Пауэрлифтинг</t>
  </si>
  <si>
    <t>115</t>
  </si>
  <si>
    <t>Перетягивание каната</t>
  </si>
  <si>
    <t>116</t>
  </si>
  <si>
    <t>Плавание - всего</t>
  </si>
  <si>
    <t>117</t>
  </si>
  <si>
    <t xml:space="preserve">в том числе:
Плавание </t>
  </si>
  <si>
    <t>118</t>
  </si>
  <si>
    <t>Открытая вода</t>
  </si>
  <si>
    <t>119</t>
  </si>
  <si>
    <t>Планерный спорт</t>
  </si>
  <si>
    <t>120</t>
  </si>
  <si>
    <t>Подводный спорт</t>
  </si>
  <si>
    <t>121</t>
  </si>
  <si>
    <t>Пожарно-спасательный спорт</t>
  </si>
  <si>
    <t>122</t>
  </si>
  <si>
    <t>Полиатлон</t>
  </si>
  <si>
    <t>123</t>
  </si>
  <si>
    <t>Практическая стрельба</t>
  </si>
  <si>
    <t>124</t>
  </si>
  <si>
    <t>Прыжки в воду - всего</t>
  </si>
  <si>
    <t>125</t>
  </si>
  <si>
    <t>в том числе:
Прыжки в воду</t>
  </si>
  <si>
    <t>126</t>
  </si>
  <si>
    <t>Прыжки в открытый водоем</t>
  </si>
  <si>
    <t>127</t>
  </si>
  <si>
    <t>Прыжки на батуте - всего</t>
  </si>
  <si>
    <t>128</t>
  </si>
  <si>
    <t>в том числе:
Акробатическая дорожка</t>
  </si>
  <si>
    <t>129</t>
  </si>
  <si>
    <t>Двойной минитрамп</t>
  </si>
  <si>
    <t>130</t>
  </si>
  <si>
    <t>Индивидуальные прыжки</t>
  </si>
  <si>
    <t>131</t>
  </si>
  <si>
    <t>Синхронные прыжки</t>
  </si>
  <si>
    <t>132</t>
  </si>
  <si>
    <t>Прыжки на лыжах с трамплина</t>
  </si>
  <si>
    <t>133</t>
  </si>
  <si>
    <t>Пулевая стрельба - всего</t>
  </si>
  <si>
    <t>134</t>
  </si>
  <si>
    <t>в том числе:
Пневматическая винтовка</t>
  </si>
  <si>
    <t>135</t>
  </si>
  <si>
    <t>Пневматический пистолет</t>
  </si>
  <si>
    <t>136</t>
  </si>
  <si>
    <t>Малокалиберная винтовка</t>
  </si>
  <si>
    <t>137</t>
  </si>
  <si>
    <t>Малокалиберный пистолет</t>
  </si>
  <si>
    <t>138</t>
  </si>
  <si>
    <t>Движущаяся мишень</t>
  </si>
  <si>
    <t>139</t>
  </si>
  <si>
    <t>Пэйнтбол</t>
  </si>
  <si>
    <t>140</t>
  </si>
  <si>
    <t>Радиоспорт</t>
  </si>
  <si>
    <t>141</t>
  </si>
  <si>
    <t>Рафтинг</t>
  </si>
  <si>
    <t>142</t>
  </si>
  <si>
    <t>Регби - всего</t>
  </si>
  <si>
    <t>143</t>
  </si>
  <si>
    <t>в том числе:
Регби</t>
  </si>
  <si>
    <t>144</t>
  </si>
  <si>
    <t>Регби 7 (муж.)</t>
  </si>
  <si>
    <t>145</t>
  </si>
  <si>
    <t>Регби 7 (жен.)</t>
  </si>
  <si>
    <t>146</t>
  </si>
  <si>
    <t>Регби - пляжное</t>
  </si>
  <si>
    <t>147</t>
  </si>
  <si>
    <t>Регбол</t>
  </si>
  <si>
    <t>148</t>
  </si>
  <si>
    <t>Роллер спорт</t>
  </si>
  <si>
    <t>149</t>
  </si>
  <si>
    <t>Роуп скиппинг (спортивная скакалка)</t>
  </si>
  <si>
    <t>150</t>
  </si>
  <si>
    <t>Рукопашный бой</t>
  </si>
  <si>
    <t>151</t>
  </si>
  <si>
    <t>Рыболовный спорт</t>
  </si>
  <si>
    <t>152</t>
  </si>
  <si>
    <t>Сават</t>
  </si>
  <si>
    <t>153</t>
  </si>
  <si>
    <t>Самбо</t>
  </si>
  <si>
    <t>154</t>
  </si>
  <si>
    <t>Самолетный спорт</t>
  </si>
  <si>
    <t>155</t>
  </si>
  <si>
    <t>Санный спорт</t>
  </si>
  <si>
    <t>156</t>
  </si>
  <si>
    <t>Северное многоборье</t>
  </si>
  <si>
    <t>157</t>
  </si>
  <si>
    <t>Серфинг</t>
  </si>
  <si>
    <t>158</t>
  </si>
  <si>
    <t>Синхронное плавание</t>
  </si>
  <si>
    <t>159</t>
  </si>
  <si>
    <t>Скалолазание</t>
  </si>
  <si>
    <t>160</t>
  </si>
  <si>
    <t>Сквош</t>
  </si>
  <si>
    <t>161</t>
  </si>
  <si>
    <t>Скейтбординг</t>
  </si>
  <si>
    <t>162</t>
  </si>
  <si>
    <t xml:space="preserve">Служебно-боевая стрельба </t>
  </si>
  <si>
    <t>163</t>
  </si>
  <si>
    <t>Служебно-прикладной спорт</t>
  </si>
  <si>
    <t>164</t>
  </si>
  <si>
    <t>Служебно-прикладной спорт ФСО России</t>
  </si>
  <si>
    <t>165</t>
  </si>
  <si>
    <t>Служебно-прикладной спорт ФТС России</t>
  </si>
  <si>
    <t>166</t>
  </si>
  <si>
    <t>Служебное двоеборье</t>
  </si>
  <si>
    <t>167</t>
  </si>
  <si>
    <t>Служебное единоборство</t>
  </si>
  <si>
    <t>168</t>
  </si>
  <si>
    <t>Служебное многоборье</t>
  </si>
  <si>
    <t>169</t>
  </si>
  <si>
    <t>Служебный биатлон</t>
  </si>
  <si>
    <t>170</t>
  </si>
  <si>
    <t>Спасательный спорт</t>
  </si>
  <si>
    <t>171</t>
  </si>
  <si>
    <t>Стрельба из боевого ручного стрелкового оружия</t>
  </si>
  <si>
    <t>172</t>
  </si>
  <si>
    <t>Стрельба из штатного или табельного оружия</t>
  </si>
  <si>
    <t>173</t>
  </si>
  <si>
    <t>Смешанное боевое единоборство (ММА)</t>
  </si>
  <si>
    <t>174</t>
  </si>
  <si>
    <t>Сноуборд</t>
  </si>
  <si>
    <t>175</t>
  </si>
  <si>
    <t>Современное пятиборье</t>
  </si>
  <si>
    <t>176</t>
  </si>
  <si>
    <t>Софтбол</t>
  </si>
  <si>
    <t>177</t>
  </si>
  <si>
    <t>Спорт сверхлегкой авиации</t>
  </si>
  <si>
    <t>178</t>
  </si>
  <si>
    <t>Спортивная акробатика</t>
  </si>
  <si>
    <t>179</t>
  </si>
  <si>
    <t>Спортивная аэробика</t>
  </si>
  <si>
    <t>180</t>
  </si>
  <si>
    <t>Спортивная борьба - всего</t>
  </si>
  <si>
    <t>181</t>
  </si>
  <si>
    <t>в том числе:
Вольная борьба</t>
  </si>
  <si>
    <t>182</t>
  </si>
  <si>
    <t>Греко-римская борьба</t>
  </si>
  <si>
    <t>183</t>
  </si>
  <si>
    <t>Грэпплинг</t>
  </si>
  <si>
    <t>184</t>
  </si>
  <si>
    <t>Грэпплинг-ги</t>
  </si>
  <si>
    <t>185</t>
  </si>
  <si>
    <t>Панкратион</t>
  </si>
  <si>
    <t>186</t>
  </si>
  <si>
    <t>Спортивная гимнастика</t>
  </si>
  <si>
    <t>187</t>
  </si>
  <si>
    <t>Спортивная йога</t>
  </si>
  <si>
    <t>188</t>
  </si>
  <si>
    <t>Спортивно-прикладное собаководство</t>
  </si>
  <si>
    <t>189</t>
  </si>
  <si>
    <t>Спортивное метание ножа</t>
  </si>
  <si>
    <t>190</t>
  </si>
  <si>
    <t>Спортивное ориентирование</t>
  </si>
  <si>
    <t>191</t>
  </si>
  <si>
    <t>Спортивный бридж</t>
  </si>
  <si>
    <t>192</t>
  </si>
  <si>
    <t>Спортивный туризм</t>
  </si>
  <si>
    <t>193</t>
  </si>
  <si>
    <t>Стендовая стрельба - всего</t>
  </si>
  <si>
    <t>194</t>
  </si>
  <si>
    <t>в том числе:
Трап</t>
  </si>
  <si>
    <t>195</t>
  </si>
  <si>
    <t>Скит</t>
  </si>
  <si>
    <t>196</t>
  </si>
  <si>
    <t>Дубль-трап</t>
  </si>
  <si>
    <t>197</t>
  </si>
  <si>
    <t>Спортинг</t>
  </si>
  <si>
    <t>198</t>
  </si>
  <si>
    <t>Страйкбол</t>
  </si>
  <si>
    <t>199</t>
  </si>
  <si>
    <t>Стрельба из арбалета</t>
  </si>
  <si>
    <t>200</t>
  </si>
  <si>
    <t>Стрельба из лука - всего</t>
  </si>
  <si>
    <t>201</t>
  </si>
  <si>
    <t>в том числе:
Классический лук</t>
  </si>
  <si>
    <t>202</t>
  </si>
  <si>
    <t xml:space="preserve">   Блочный лук</t>
  </si>
  <si>
    <t>203</t>
  </si>
  <si>
    <t xml:space="preserve">   Ачери </t>
  </si>
  <si>
    <t>204</t>
  </si>
  <si>
    <t>Судомодельный спорт</t>
  </si>
  <si>
    <t>205</t>
  </si>
  <si>
    <t>Сумо</t>
  </si>
  <si>
    <t>206</t>
  </si>
  <si>
    <t>Таврели</t>
  </si>
  <si>
    <t>207</t>
  </si>
  <si>
    <t>208</t>
  </si>
  <si>
    <t>209</t>
  </si>
  <si>
    <t>Теннис</t>
  </si>
  <si>
    <t>210</t>
  </si>
  <si>
    <t>Триатлон</t>
  </si>
  <si>
    <t>211</t>
  </si>
  <si>
    <t>Тхэквондо (ВТФ)</t>
  </si>
  <si>
    <t>212</t>
  </si>
  <si>
    <t>Тхэквондо ГТФ</t>
  </si>
  <si>
    <t>213</t>
  </si>
  <si>
    <t>Тхэквондо ИТФ</t>
  </si>
  <si>
    <t>214</t>
  </si>
  <si>
    <t>Тхэквондо МФТ</t>
  </si>
  <si>
    <t>215</t>
  </si>
  <si>
    <t>Тяжелая атлетика</t>
  </si>
  <si>
    <t>216</t>
  </si>
  <si>
    <t>Универсальный бой</t>
  </si>
  <si>
    <t>217</t>
  </si>
  <si>
    <t>Ушу</t>
  </si>
  <si>
    <t>218</t>
  </si>
  <si>
    <t>Фехтование - всего</t>
  </si>
  <si>
    <t>219</t>
  </si>
  <si>
    <t>в том числе:
Рапира</t>
  </si>
  <si>
    <t>220</t>
  </si>
  <si>
    <t>Сабля</t>
  </si>
  <si>
    <t>221</t>
  </si>
  <si>
    <t>Шпага</t>
  </si>
  <si>
    <t>222</t>
  </si>
  <si>
    <t>Арт-фехтование</t>
  </si>
  <si>
    <t>223</t>
  </si>
  <si>
    <t>Фигурное катание на коньках</t>
  </si>
  <si>
    <t>224</t>
  </si>
  <si>
    <t>Фитнес-аэробика</t>
  </si>
  <si>
    <t>225</t>
  </si>
  <si>
    <t>Флаинг диск</t>
  </si>
  <si>
    <t>226</t>
  </si>
  <si>
    <t>Флорбол</t>
  </si>
  <si>
    <t>227</t>
  </si>
  <si>
    <t>Фристайл - всего</t>
  </si>
  <si>
    <t>228</t>
  </si>
  <si>
    <t>в том числе:
Акробатика</t>
  </si>
  <si>
    <t>229</t>
  </si>
  <si>
    <t>Биг-эйр</t>
  </si>
  <si>
    <t>230</t>
  </si>
  <si>
    <t>Могул</t>
  </si>
  <si>
    <t>231</t>
  </si>
  <si>
    <t>Ски-кросс</t>
  </si>
  <si>
    <t>232</t>
  </si>
  <si>
    <t>Хаф-пайп</t>
  </si>
  <si>
    <t>233</t>
  </si>
  <si>
    <t>Слоуп-стайл</t>
  </si>
  <si>
    <t>234</t>
  </si>
  <si>
    <t>Функциональное многоборье</t>
  </si>
  <si>
    <t>235</t>
  </si>
  <si>
    <t>Футбол - всего</t>
  </si>
  <si>
    <t>236</t>
  </si>
  <si>
    <t>в том числе:
Футбол (муж.)</t>
  </si>
  <si>
    <t>237</t>
  </si>
  <si>
    <t>Футбол (жен.)</t>
  </si>
  <si>
    <t>238</t>
  </si>
  <si>
    <t>Мини-футбол (футзал)</t>
  </si>
  <si>
    <t>239</t>
  </si>
  <si>
    <t>Пляжный футбол</t>
  </si>
  <si>
    <t>240</t>
  </si>
  <si>
    <t>Футбол 6х6, 7х7, 8х8</t>
  </si>
  <si>
    <t>241</t>
  </si>
  <si>
    <t>Интерактивный футбол</t>
  </si>
  <si>
    <t>242</t>
  </si>
  <si>
    <t>243</t>
  </si>
  <si>
    <t>Хапкидо</t>
  </si>
  <si>
    <t>244</t>
  </si>
  <si>
    <t>Хапсагай</t>
  </si>
  <si>
    <t>245</t>
  </si>
  <si>
    <t>Хоккей - всего</t>
  </si>
  <si>
    <t>246</t>
  </si>
  <si>
    <t>в том числе:
Хоккей (муж.)</t>
  </si>
  <si>
    <t>247</t>
  </si>
  <si>
    <t>Хоккей (жен.)</t>
  </si>
  <si>
    <t>248</t>
  </si>
  <si>
    <t>Хоккей на траве - всего</t>
  </si>
  <si>
    <t>249</t>
  </si>
  <si>
    <t>в том числе:
Хоккей на траве (муж.)</t>
  </si>
  <si>
    <t>250</t>
  </si>
  <si>
    <t>Хоккей на траве (жен.)</t>
  </si>
  <si>
    <t>251</t>
  </si>
  <si>
    <t>Индорхоккей</t>
  </si>
  <si>
    <t>252</t>
  </si>
  <si>
    <t>Хоккей с мячом</t>
  </si>
  <si>
    <t>253</t>
  </si>
  <si>
    <t>Художественная гимнастика</t>
  </si>
  <si>
    <t>254</t>
  </si>
  <si>
    <t>Хуреш</t>
  </si>
  <si>
    <t>255</t>
  </si>
  <si>
    <t>Чир спорт</t>
  </si>
  <si>
    <t>256</t>
  </si>
  <si>
    <t>Шахматы</t>
  </si>
  <si>
    <t>257</t>
  </si>
  <si>
    <t>Шашки</t>
  </si>
  <si>
    <t>258</t>
  </si>
  <si>
    <t>Шодсанлат</t>
  </si>
  <si>
    <t>259</t>
  </si>
  <si>
    <t>Эстетическая гимнастика</t>
  </si>
  <si>
    <t>260</t>
  </si>
  <si>
    <t>Якутские национальные прыжки</t>
  </si>
  <si>
    <t>261</t>
  </si>
  <si>
    <t>ИТОГО</t>
  </si>
  <si>
    <t>262</t>
  </si>
  <si>
    <t>263</t>
  </si>
  <si>
    <t>264</t>
  </si>
  <si>
    <t>265</t>
  </si>
  <si>
    <t>266</t>
  </si>
  <si>
    <t>267</t>
  </si>
  <si>
    <t>268</t>
  </si>
  <si>
    <t>269</t>
  </si>
  <si>
    <t>271</t>
  </si>
  <si>
    <t>272</t>
  </si>
  <si>
    <t>273</t>
  </si>
  <si>
    <t>более 2</t>
  </si>
  <si>
    <t>более 4</t>
  </si>
  <si>
    <t>270</t>
  </si>
  <si>
    <t>Всего</t>
  </si>
  <si>
    <t>спортивные разряды</t>
  </si>
  <si>
    <t>спортивные звания</t>
  </si>
  <si>
    <t>спортивные разряды присвоенные</t>
  </si>
  <si>
    <t>спортивные разряды подтвержденные</t>
  </si>
  <si>
    <t>спортивные звания присвоенные</t>
  </si>
  <si>
    <t>в том числе:</t>
  </si>
  <si>
    <t>КМС</t>
  </si>
  <si>
    <t>1 разряд</t>
  </si>
  <si>
    <t>другие разряды</t>
  </si>
  <si>
    <t>ЗМС</t>
  </si>
  <si>
    <t>МСМК</t>
  </si>
  <si>
    <t>МС</t>
  </si>
  <si>
    <t>Кандидаты, подготовленные в отчетном году</t>
  </si>
  <si>
    <t>Юношеский состав</t>
  </si>
  <si>
    <t>Юниорский состав</t>
  </si>
  <si>
    <t>Основной состав</t>
  </si>
  <si>
    <t>основной</t>
  </si>
  <si>
    <t>резерв</t>
  </si>
  <si>
    <t>Результаты выступлений на соревнованиях</t>
  </si>
  <si>
    <t>Раздел2 графа3
Число отделений</t>
  </si>
  <si>
    <t>Чемпионат России</t>
  </si>
  <si>
    <t>Первенство России среди юниоров и юниорок</t>
  </si>
  <si>
    <t>Первенство России среди юношей и девушек</t>
  </si>
  <si>
    <t>Кубок России</t>
  </si>
  <si>
    <t>Прочие официальные всероссийские соревнования</t>
  </si>
  <si>
    <t>медали 
(1-3 место)</t>
  </si>
  <si>
    <t>4-6</t>
  </si>
  <si>
    <t>учас-тие</t>
  </si>
  <si>
    <t>Олимпийские игры</t>
  </si>
  <si>
    <t>Чемпионат мира</t>
  </si>
  <si>
    <t>Юношеские Олимпийские игры</t>
  </si>
  <si>
    <t>Первенство мира</t>
  </si>
  <si>
    <t>Кубок мира</t>
  </si>
  <si>
    <t>Этапы Кубка мира</t>
  </si>
  <si>
    <t>Чемпионат Европы</t>
  </si>
  <si>
    <t>Первенство Европы</t>
  </si>
  <si>
    <t>Кубок Европы</t>
  </si>
  <si>
    <t>совместители:</t>
  </si>
  <si>
    <t>профессиональное образование</t>
  </si>
  <si>
    <t>Профессиональная переподготовка (за отчетный год)</t>
  </si>
  <si>
    <t>Повышение квалификации (за отчетный год)</t>
  </si>
  <si>
    <t>квалификационные категории</t>
  </si>
  <si>
    <t>в возрасте:</t>
  </si>
  <si>
    <t>Звание «Заслуженный тренер России»</t>
  </si>
  <si>
    <t>высшее</t>
  </si>
  <si>
    <t>среднее</t>
  </si>
  <si>
    <t>в том числе
физкультурное</t>
  </si>
  <si>
    <t>Высшая</t>
  </si>
  <si>
    <t>Первая</t>
  </si>
  <si>
    <t>Наименование должности</t>
  </si>
  <si>
    <t>Число работников</t>
  </si>
  <si>
    <t>из них имеют (из гр. 4):</t>
  </si>
  <si>
    <t>квалификационную категорию</t>
  </si>
  <si>
    <t>почетные звания</t>
  </si>
  <si>
    <t>высшую</t>
  </si>
  <si>
    <t>первую</t>
  </si>
  <si>
    <t>вторую</t>
  </si>
  <si>
    <t>Заслужен-ный тренер России</t>
  </si>
  <si>
    <t>Заслуженный работник физической культуры Российской Федерации</t>
  </si>
  <si>
    <t>Директор (руководитель)</t>
  </si>
  <si>
    <t>Инструкторы по спорту</t>
  </si>
  <si>
    <t>Спортсмены, спортсмены-инструкторы</t>
  </si>
  <si>
    <t>Инструкторы – методисты (включая старшего)</t>
  </si>
  <si>
    <t>Преподаватели</t>
  </si>
  <si>
    <t>Воспитатели (включая старшего)</t>
  </si>
  <si>
    <t>Методисты (включая старшего)</t>
  </si>
  <si>
    <t>Медицинские работники:</t>
  </si>
  <si>
    <t xml:space="preserve">   в том числе:
   врачи</t>
  </si>
  <si>
    <t xml:space="preserve">   средний медицинский персонал</t>
  </si>
  <si>
    <t xml:space="preserve">   младший медицинский персонал</t>
  </si>
  <si>
    <t>Специалисты спортсооружений</t>
  </si>
  <si>
    <t>Прочий персонал</t>
  </si>
  <si>
    <t>Наименование спортивного сооружения</t>
  </si>
  <si>
    <t>находящихся на балансе (из гр. 3)</t>
  </si>
  <si>
    <t>арендуемых (из гр. 3)</t>
  </si>
  <si>
    <t>используемых на безвозмездной основе
(из гр. 3)</t>
  </si>
  <si>
    <t>Количество спортсооружений, входящих во Всероссийский реестр объектов спорта (из гр. 3)</t>
  </si>
  <si>
    <t>в том числе по формам собственности:</t>
  </si>
  <si>
    <t>федеральной</t>
  </si>
  <si>
    <t>субъектов Российской Федерации</t>
  </si>
  <si>
    <t>другой</t>
  </si>
  <si>
    <t>Стадионы с трибунами – всего</t>
  </si>
  <si>
    <t>в том числе на 1500 мест и более</t>
  </si>
  <si>
    <t>Плоскостные спортивные сооружения - всего</t>
  </si>
  <si>
    <t>в том числе:
Плоскостные спортивные сооружения</t>
  </si>
  <si>
    <t>Футбольные поля</t>
  </si>
  <si>
    <t>Спортивные залы – всего</t>
  </si>
  <si>
    <t xml:space="preserve">      в том числе размером:
     (42 х 24 м)</t>
  </si>
  <si>
    <t xml:space="preserve">     (36 х 18 м); (30 х 18 м) и (30 х 15 м)</t>
  </si>
  <si>
    <t xml:space="preserve">     (24 х 12 м) и (18 х 9 м)</t>
  </si>
  <si>
    <t xml:space="preserve">     иных размеров</t>
  </si>
  <si>
    <t>Манежи легкоатлетические</t>
  </si>
  <si>
    <t>Манежи футбольные</t>
  </si>
  <si>
    <t>Велотреки</t>
  </si>
  <si>
    <t>Велодромы</t>
  </si>
  <si>
    <t>Бассейны – всего</t>
  </si>
  <si>
    <t xml:space="preserve">     в том числе: 
     плавательные 50-метровые</t>
  </si>
  <si>
    <t xml:space="preserve">     плавательные 25-метровые</t>
  </si>
  <si>
    <t xml:space="preserve">     нестандартных размеров</t>
  </si>
  <si>
    <t xml:space="preserve">     для прыжков в воду</t>
  </si>
  <si>
    <t xml:space="preserve">         из строки 15 - крытые</t>
  </si>
  <si>
    <t>Гребные базы</t>
  </si>
  <si>
    <t>Гребные каналы</t>
  </si>
  <si>
    <t>Крытые спортивные объекты с искусственным льдом – всего</t>
  </si>
  <si>
    <t xml:space="preserve">  в том числе:
  крытые спортивные объекты с искусственным     льдом </t>
  </si>
  <si>
    <t xml:space="preserve">     конькобежные</t>
  </si>
  <si>
    <t>Лыжные базы</t>
  </si>
  <si>
    <t>Лыжные стадионы</t>
  </si>
  <si>
    <t>Биатлонные комплексы</t>
  </si>
  <si>
    <t>Сооружения для стрелковых видов спорта – всего</t>
  </si>
  <si>
    <t xml:space="preserve">     в том числе: 
     тиры</t>
  </si>
  <si>
    <t xml:space="preserve">     стрельбища</t>
  </si>
  <si>
    <t xml:space="preserve">     стенды</t>
  </si>
  <si>
    <t xml:space="preserve">     лукодромы</t>
  </si>
  <si>
    <t>Другие спортивные сооружения</t>
  </si>
  <si>
    <r>
      <t xml:space="preserve">Средняя численность работников, </t>
    </r>
    <r>
      <rPr>
        <i/>
        <sz val="8"/>
        <color rgb="FF000000"/>
        <rFont val="Tahoma"/>
        <family val="2"/>
        <charset val="204"/>
      </rPr>
      <t>человек</t>
    </r>
  </si>
  <si>
    <t>по источникам финансирования</t>
  </si>
  <si>
    <t>всего (без внешних совместителей)</t>
  </si>
  <si>
    <t>списочного состава (без внешних совместителей)</t>
  </si>
  <si>
    <t>внешних совместителей</t>
  </si>
  <si>
    <t>списочного состава
(без внешних совместителей)</t>
  </si>
  <si>
    <t>внутренних совместителей</t>
  </si>
  <si>
    <t>итого</t>
  </si>
  <si>
    <t>федеральный бюджет</t>
  </si>
  <si>
    <t>бюджет субъекта РФ</t>
  </si>
  <si>
    <t>муниципальный бюджет</t>
  </si>
  <si>
    <t>Итого</t>
  </si>
  <si>
    <t>Директор</t>
  </si>
  <si>
    <t>Заместители директора, руководители структурных подразделений и их заместители</t>
  </si>
  <si>
    <t>Медицинские работники</t>
  </si>
  <si>
    <t xml:space="preserve">Расходы на содержание организаций
</t>
  </si>
  <si>
    <t>ВСЕГО</t>
  </si>
  <si>
    <t xml:space="preserve">бюджет субъекта Российской Федерации </t>
  </si>
  <si>
    <t xml:space="preserve">муниципальный бюджет </t>
  </si>
  <si>
    <t xml:space="preserve">внебюджетные источники </t>
  </si>
  <si>
    <t>2</t>
  </si>
  <si>
    <t>Всего расходов</t>
  </si>
  <si>
    <t>в том числе: 
Заработная плата</t>
  </si>
  <si>
    <t>Организация и проведение спортивных мероприятий</t>
  </si>
  <si>
    <t>Медико-восстановительные мероприятия</t>
  </si>
  <si>
    <t>Материально-техническое обеспечение - всего:</t>
  </si>
  <si>
    <t>Профессиональная переподготовка и повышение квалификации  специалистов, осуществляющих деятельность в области физической культуры и спорта - всего:</t>
  </si>
  <si>
    <t>Предоставление  доступа к объекту спорта</t>
  </si>
  <si>
    <t>Содержание спортивных сооружений - всего:</t>
  </si>
  <si>
    <t>Прочие расходы</t>
  </si>
  <si>
    <t>от 18 до 22 лет</t>
  </si>
  <si>
    <t>старше 22 лет</t>
  </si>
  <si>
    <t>до 35 лет</t>
  </si>
  <si>
    <t>старше 64 лет</t>
  </si>
  <si>
    <t xml:space="preserve">  </t>
  </si>
  <si>
    <t>(дата составления)</t>
  </si>
  <si>
    <t>Силовой экстрим</t>
  </si>
  <si>
    <t>Регби на снегу</t>
  </si>
  <si>
    <t>Армейское тактико-стрелковое многоборье</t>
  </si>
  <si>
    <t>274</t>
  </si>
  <si>
    <t>275</t>
  </si>
  <si>
    <t>в том числе по этапам и годам подготовки</t>
  </si>
  <si>
    <t>в том числе по этапам подготовки</t>
  </si>
  <si>
    <r>
      <t>Разряды, звания, присвоенные и подтвержденные в отчетном году,</t>
    </r>
    <r>
      <rPr>
        <i/>
        <sz val="8"/>
        <rFont val="Tahoma"/>
        <family val="2"/>
        <charset val="204"/>
      </rPr>
      <t xml:space="preserve"> единица</t>
    </r>
  </si>
  <si>
    <t>от 36 до 64 лет</t>
  </si>
  <si>
    <t>Баскетбол 3х3</t>
  </si>
  <si>
    <t>Приказ Росстата: 
Об утверждении формы 
от __________ № ___
О внесении изменений (при наличии)  
от  __________ № ___
от  __________ № ___</t>
  </si>
  <si>
    <t>Авиационные гонки</t>
  </si>
  <si>
    <t>Киокушин</t>
  </si>
  <si>
    <t>Микрофутзал</t>
  </si>
  <si>
    <t>Пилонный спорт</t>
  </si>
  <si>
    <t>Стрельба на дальние дистанции</t>
  </si>
  <si>
    <t>муниципальной</t>
  </si>
  <si>
    <t>гроссмейстер</t>
  </si>
  <si>
    <t>Нарушение порядка предоставления первичных статистических данных или несвоевременное предоставление этих данных,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</si>
  <si>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>Нарды</t>
  </si>
  <si>
    <t>Зимнее плавание</t>
  </si>
  <si>
    <t>Спортивное программирование</t>
  </si>
  <si>
    <t>в том числе:
Танцевальный спорт</t>
  </si>
  <si>
    <t>Брейкинг</t>
  </si>
  <si>
    <t>Танцевальный спорт - всего</t>
  </si>
  <si>
    <t>Число спортивных сооружений – итого</t>
  </si>
  <si>
    <t>Число обучающихся, зачисленных на дополнительные образовательные программы 
спортивной подготовки в отчетном году</t>
  </si>
  <si>
    <t>Число обучающихся, отчисленных с дополнительных образовательных программ 
спортивной подготовки в отчетном году</t>
  </si>
  <si>
    <t xml:space="preserve">Всего отдельных категорий работников организаций, реализующие дополнительные образовательные программы спортивной подготовки
(СШ, СШОР, УОР и другие организации): </t>
  </si>
  <si>
    <t>Всего отдельных категорий работников организаций, осуществляющих обеспечение подготовки спортивных сборных команд (ЦСП):</t>
  </si>
  <si>
    <t xml:space="preserve"> (ФИО)</t>
  </si>
  <si>
    <t>(подпись)</t>
  </si>
  <si>
    <t xml:space="preserve">в том числе: 
Всероссийских спартакиад между спортсменами субъектов Российской Федерации по летним и зимним видам спорта </t>
  </si>
  <si>
    <t>в том числе по виду организации:</t>
  </si>
  <si>
    <t>Раздел IV. Спортивные разряды, спортивные звания</t>
  </si>
  <si>
    <t>Раздел XI. Сведения о численности и оплате труда работников</t>
  </si>
  <si>
    <t>Тренеры  ЦСП</t>
  </si>
  <si>
    <t xml:space="preserve">Всероссийские спартакиады между спортсменами субъектов Российской Федерации по летним и зимним видам спорта </t>
  </si>
  <si>
    <t xml:space="preserve">тренеры-консультанты </t>
  </si>
  <si>
    <t>от 5 до 17 лет</t>
  </si>
  <si>
    <t>по дополнительным образовательным программам спортивной подготовки</t>
  </si>
  <si>
    <t>внебюджетные источники</t>
  </si>
  <si>
    <t>Итого обучающихся и занимающихся</t>
  </si>
  <si>
    <t>по разделам функциональной классификации расходов бюджета и внебюджетным источникам</t>
  </si>
  <si>
    <t>Всего обучающихся
по дополнительным образовательным программам спортивной подготовки</t>
  </si>
  <si>
    <t>Муайтай</t>
  </si>
  <si>
    <t>Фиджитал спорт (функционально-цифровй спорт)</t>
  </si>
  <si>
    <t>Всего кандидатов из числа обучающихся и занимающихся</t>
  </si>
  <si>
    <t>КБК 11</t>
  </si>
  <si>
    <t>Из числа обучающихся и занимающихся (гр. 5 раздела II) – кандидаты, состоящие в списках спортивных сборных команд</t>
  </si>
  <si>
    <t>Число обучающихся и занимающихся на 31 декабря отчетного года, человек</t>
  </si>
  <si>
    <t>по возрастам (из гр. 6)</t>
  </si>
  <si>
    <t>в платных группах (из гр. 6)</t>
  </si>
  <si>
    <r>
      <t>Число обучающихся по дополнительным образовательным программам спортивной подготовки на 31 декабря отчетного года (из гр</t>
    </r>
    <r>
      <rPr>
        <sz val="8"/>
        <rFont val="Tahoma"/>
        <family val="2"/>
        <charset val="204"/>
      </rPr>
      <t>.6</t>
    </r>
    <r>
      <rPr>
        <sz val="8"/>
        <color rgb="FFFF0000"/>
        <rFont val="Tahoma"/>
        <family val="2"/>
        <charset val="204"/>
      </rPr>
      <t xml:space="preserve"> </t>
    </r>
    <r>
      <rPr>
        <sz val="8"/>
        <color rgb="FF000000"/>
        <rFont val="Tahoma"/>
        <family val="2"/>
        <charset val="204"/>
      </rPr>
      <t>раздела II)</t>
    </r>
  </si>
  <si>
    <t>в том числе по основному месту работы</t>
  </si>
  <si>
    <t>Раздел II. Численность обучающихся и занимающихся</t>
  </si>
  <si>
    <t>(номер телефона физкультурно-спортивной организации)</t>
  </si>
  <si>
    <t>КБК 07</t>
  </si>
  <si>
    <t>(адрес официального сайта физкультурно-спортивной организации (при наличии))</t>
  </si>
  <si>
    <t>(адрес группы физкультурно-спортивной организации в социальных сетях (при наличии))</t>
  </si>
  <si>
    <t>адрес электронной  почты  физкультурно-спортивной организации</t>
  </si>
  <si>
    <t>(Должность руководителя организации)</t>
  </si>
  <si>
    <t>из гр.4:</t>
  </si>
  <si>
    <t>Число тренеров-преподавателей и тренеров</t>
  </si>
  <si>
    <t>Специалисты по инструкторской и методической работе</t>
  </si>
  <si>
    <t>тренеры-преподаватели и тренеры по основному месту работы:</t>
  </si>
  <si>
    <t>в том числе:
Кёрлинг (муж.)</t>
  </si>
  <si>
    <t>Кёрлинг (жен.)</t>
  </si>
  <si>
    <t>старшие тренеры по резерву спортивных сборных команд</t>
  </si>
  <si>
    <t>по дополнительным общеразвивающим программам
(спортивно-оздоровительный этап)</t>
  </si>
  <si>
    <t xml:space="preserve"> внешних совместителей</t>
  </si>
  <si>
    <t xml:space="preserve">списочного состава
(без внешних совме-стителей)
</t>
  </si>
  <si>
    <t>Вторая</t>
  </si>
  <si>
    <t>другие (в том числе:  руководители структурных подразделений и их заместители)</t>
  </si>
  <si>
    <t>в том числе:
по спортивной работе</t>
  </si>
  <si>
    <t>из них:
старшие тренеры-преподаватели</t>
  </si>
  <si>
    <t>в том числе:                                                                         тренеры-преподаватели</t>
  </si>
  <si>
    <t xml:space="preserve">из них: 
старшие инструкторы-методисты </t>
  </si>
  <si>
    <t>из них: 
старшие тренеры спортивных сборных команд</t>
  </si>
  <si>
    <t>главные тренеры спортивных сборных команд</t>
  </si>
  <si>
    <t>в том числе:
тренеры спортивных сборных команд</t>
  </si>
  <si>
    <t>в платных группах (из гр. 19)</t>
  </si>
  <si>
    <t>по возрасту от 5 до 17 лет (из гр. 19)</t>
  </si>
  <si>
    <t>в платных группах (из гр. 22)</t>
  </si>
  <si>
    <t>по возрасту от 5 до 17 лет (из гр. 22)</t>
  </si>
  <si>
    <t>Обособленные структурные подразделения, реализующие дополнительные общеобразовательные программы в области физической культуры и спорта</t>
  </si>
  <si>
    <t>Итого обособленных структурных подразделений, реализующих дополнительные общеобразовательные программы в области физической культуры и спорта</t>
  </si>
  <si>
    <t>Муниципальный район</t>
  </si>
  <si>
    <t>Городской округ</t>
  </si>
  <si>
    <t>Сельское поселение</t>
  </si>
  <si>
    <t>Код ОКТМО</t>
  </si>
  <si>
    <t>по состоянию на 31 декабря 2023 г.</t>
  </si>
  <si>
    <t>Тренеры-преподаватели и тренеры</t>
  </si>
  <si>
    <t>Код субъекта Российской Федерации</t>
  </si>
  <si>
    <t>Регистрационный номер лицензии на осуществление образовательной деятельности</t>
  </si>
  <si>
    <t>Отчитывающейся организации
по ОКПО</t>
  </si>
  <si>
    <t>Краткое наименование отчитывающейся организации</t>
  </si>
  <si>
    <t>женщин (из гр. 6 и 19)</t>
  </si>
  <si>
    <t>Организации в ведении органов управления в сфере физической культуры и спорта</t>
  </si>
  <si>
    <t>Обязанность предоставления административных данных предусмотрена статьей 8 Федерального закона от 29 ноября 2007 г. 
№ 282-ФЗ «Об официальном статистическом учете и системе государственной статистики в Российской Федерации»</t>
  </si>
  <si>
    <t>до 15 января после отчетного периода
до 20 января после отчетного периода
до 01 февраля после отчетного периода</t>
  </si>
  <si>
    <t>Раздел I. Число организаций, единица</t>
  </si>
  <si>
    <r>
      <t>Частные организации</t>
    </r>
    <r>
      <rPr>
        <sz val="10"/>
        <color rgb="FFFF0000"/>
        <rFont val="Tahoma"/>
        <family val="2"/>
        <charset val="204"/>
      </rPr>
      <t xml:space="preserve"> </t>
    </r>
    <r>
      <rPr>
        <sz val="10"/>
        <rFont val="Tahoma"/>
        <family val="2"/>
        <charset val="204"/>
      </rPr>
      <t>(из стр. 05)</t>
    </r>
  </si>
  <si>
    <t>Число отделений по видам спорта, единица</t>
  </si>
  <si>
    <t>Раздел III. Численность обучающихся по дополнительным образовательным программам спортивной подготовки, человек</t>
  </si>
  <si>
    <t xml:space="preserve">                                                                     Раздел V. Обучающиеся – кандидаты в спортивные сборные команды России, человек</t>
  </si>
  <si>
    <t>Раздел VI. Всероссийские спортивные соревнования, единица</t>
  </si>
  <si>
    <t>Раздел VIII. Тренерско-преподавательский и тренерский состав, человек</t>
  </si>
  <si>
    <t>Раздел IX. Кадровый состав, человек</t>
  </si>
  <si>
    <t>Раздел X. Спортивные сооружения, единица</t>
  </si>
  <si>
    <t>Количество ставок, единиц</t>
  </si>
  <si>
    <t>Фонд начисленной заработной платы работников, тыс руб</t>
  </si>
  <si>
    <r>
      <t xml:space="preserve">Поступило средств от </t>
    </r>
    <r>
      <rPr>
        <sz val="8"/>
        <rFont val="Tahoma"/>
        <family val="2"/>
        <charset val="204"/>
      </rPr>
      <t>приносящей доход деятельности</t>
    </r>
    <r>
      <rPr>
        <sz val="8"/>
        <color rgb="FF000000"/>
        <rFont val="Tahoma"/>
        <family val="2"/>
        <charset val="204"/>
      </rPr>
      <t>, тыс руб:</t>
    </r>
  </si>
  <si>
    <t>Раздел XII. Финансовая деятельность организаций, тыс руб</t>
  </si>
  <si>
    <t>Муниципальный округ</t>
  </si>
  <si>
    <t>Прочие официальные международные соревнования</t>
  </si>
  <si>
    <t>в том числе по источникам финансирования и 
разделам функциональной классификации расходов бюджета:</t>
  </si>
  <si>
    <t>Участие в соревнованиях и тренировочных сборах</t>
  </si>
  <si>
    <t>в том числе: 
экипировка, спортивное оборудование, инвентарь;</t>
  </si>
  <si>
    <t>прочее</t>
  </si>
  <si>
    <t>в том числе: 
тренеры;</t>
  </si>
  <si>
    <t>тренеры-преподаватели;</t>
  </si>
  <si>
    <t>инструкторы-методисты;</t>
  </si>
  <si>
    <t>другие специалисты</t>
  </si>
  <si>
    <t>в том числе: 
аренда (услуги спортсооружений);</t>
  </si>
  <si>
    <t>собственные спортсооружения;</t>
  </si>
  <si>
    <t>другие расходы на содержание</t>
  </si>
  <si>
    <t>Обучающиеся по дополнительным общеобразовательным программам в области физической культуры и спорта</t>
  </si>
  <si>
    <t>Раздел VII. Международные спортивные соревнования, единица</t>
  </si>
  <si>
    <t>цсп?</t>
  </si>
  <si>
    <t>3 мин 4</t>
  </si>
  <si>
    <t>р11</t>
  </si>
  <si>
    <t>13 р</t>
  </si>
  <si>
    <t>11 р</t>
  </si>
  <si>
    <t>6 р</t>
  </si>
  <si>
    <t>6р</t>
  </si>
  <si>
    <t>7р</t>
  </si>
  <si>
    <t>2р</t>
  </si>
  <si>
    <t>6 и 7</t>
  </si>
  <si>
    <t>Спортсмены, спортсмены - инструкторы</t>
  </si>
  <si>
    <t>Р9</t>
  </si>
  <si>
    <t>юридические лица государственной, муниципальной и иной форм собственности (кроме субъектов малого и среднего предпринимательства) – организации, реализующие дополнительные образовательные программы спортивной подготовки или обеспечивающие подготовку спортивного резерва (спортивные школы (СШ), спортивные школы олимпийского резерва (СШОР), училища олимпийского резерва (УОР - колледжи, техникумы), центры спортивной подготовки (ЦСП), другие организации): 
 – органу местного самоуправления муниципального образования (схема предоставления приведена в указаниях по заполнению формы);
органы местного самоуправления муниципального образования (схема предоставления приведена в указаниях по заполнению формы):
– органу исполнительной власти субъекта Российской Федерации в области физической культуры и спорта;
органы исполнительной власти субъектов Российской Федерации в области физической культуры и спорта:
 – Министерству спорта Российской Федерации по установленному им адресу</t>
  </si>
  <si>
    <t>Занимающихся на спортивно-оздоровительном этапе в рамках работ</t>
  </si>
  <si>
    <r>
      <t xml:space="preserve">Из числа обучающихся и занимающихся  (гр.5 раздела II)
спортсменов, имеющих разряды, звания, </t>
    </r>
    <r>
      <rPr>
        <i/>
        <sz val="8"/>
        <color rgb="FF000000"/>
        <rFont val="Tahoma"/>
        <family val="2"/>
        <charset val="204"/>
      </rPr>
      <t>человек</t>
    </r>
  </si>
  <si>
    <t>в том числе:
проходящие дополнительные образовательные программы спортивной подготовки в организациях, реализующих дополнительные образовательные программы спортивной подготовки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</si>
  <si>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лица)</t>
  </si>
  <si>
    <t>начальной подготовки</t>
  </si>
  <si>
    <t>учебно - тренировочный (этап спортивной специализации)</t>
  </si>
  <si>
    <t>совершен-ствования спортивного мастерства</t>
  </si>
  <si>
    <t>высшего спортивного мастерства</t>
  </si>
  <si>
    <t>учебно-тренировочный (этап спортивной специализации)</t>
  </si>
  <si>
    <t>совершенствования спортивного мастерства</t>
  </si>
  <si>
    <t>Всего на спортивно-оздоровительном этапе в рамках работ</t>
  </si>
  <si>
    <t>муниципальное бюджетное образовательное учреждение дополнительного образования "Детско-юношеская спортивная школа"  (МБОУ ДО "ДЮСШ")</t>
  </si>
  <si>
    <t>МБОУ ДО "ДЮСШ"</t>
  </si>
  <si>
    <t>624760 Свердловская область,г.Верхняя Салда ул.Спортивная 10/1</t>
  </si>
  <si>
    <t>директор МБОУ ДО "ДЮСШ"</t>
  </si>
  <si>
    <t>Я.С.Алешановап</t>
  </si>
  <si>
    <t>8343 45 546-48</t>
  </si>
  <si>
    <t>dushvs@mail.ru</t>
  </si>
  <si>
    <t>Я.С.Алешанова</t>
  </si>
  <si>
    <t>Вепрхнесалдинский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</si>
</sst>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9]dd/mmm"/>
    <numFmt numFmtId="165" formatCode="#"/>
    <numFmt numFmtId="166" formatCode="_(* #,##0.00_);_(* \(#,##0.00\);_(* \-??_);_(@_)"/>
    <numFmt numFmtId="167" formatCode="0.0"/>
  </numFmts>
  <fonts count="2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8"/>
      <name val="Tahoma"/>
      <family val="2"/>
      <charset val="204"/>
    </font>
    <font>
      <b/>
      <sz val="10"/>
      <name val="Tahoma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Tahoma"/>
      <family val="2"/>
      <charset val="204"/>
    </font>
    <font>
      <sz val="8"/>
      <name val="Tahoma"/>
      <family val="2"/>
      <charset val="204"/>
    </font>
    <font>
      <sz val="1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9"/>
      <name val="Tahoma"/>
      <family val="2"/>
      <charset val="204"/>
    </font>
    <font>
      <sz val="1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8"/>
      <color rgb="FF000000"/>
      <name val="Tahoma"/>
      <family val="2"/>
      <charset val="204"/>
    </font>
    <font>
      <i/>
      <sz val="8"/>
      <color rgb="FF000000"/>
      <name val="Tahoma"/>
      <family val="2"/>
      <charset val="204"/>
    </font>
    <font>
      <sz val="8"/>
      <color rgb="FFFF0000"/>
      <name val="Tahoma"/>
      <family val="2"/>
      <charset val="204"/>
    </font>
    <font>
      <i/>
      <sz val="8"/>
      <name val="Tahoma"/>
      <family val="2"/>
      <charset val="204"/>
    </font>
    <font>
      <sz val="8"/>
      <color rgb="FF9C6500"/>
      <name val="Tahoma"/>
      <family val="2"/>
      <charset val="204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Tahoma"/>
      <family val="2"/>
      <charset val="204"/>
    </font>
    <font>
      <b/>
      <sz val="8"/>
      <color theme="1"/>
      <name val="Tahoma"/>
      <family val="2"/>
      <charset val="204"/>
    </font>
    <font>
      <sz val="10"/>
      <color rgb="FF000000"/>
      <name val="Calibri"/>
      <family val="2"/>
      <charset val="204"/>
    </font>
    <font>
      <sz val="8"/>
      <color theme="1"/>
      <name val="Calibri"/>
      <family val="2"/>
      <scheme val="minor"/>
    </font>
    <font>
      <sz val="9"/>
      <name val="Tahom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6EFCE"/>
        <bgColor rgb="FFC7EECE"/>
      </patternFill>
    </fill>
    <fill>
      <patternFill patternType="solid">
        <fgColor rgb="FFC7EECE"/>
        <bgColor rgb="FFC6EFCE"/>
      </patternFill>
    </fill>
    <fill>
      <patternFill patternType="solid">
        <fgColor rgb="FFFFEB9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C6EFCE"/>
        <bgColor indexed="64"/>
      </patternFill>
    </fill>
    <fill>
      <patternFill patternType="solid">
        <fgColor rgb="FFC6EFCE"/>
        <bgColor rgb="FFD9D9D9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6" fillId="3" borderId="0" applyBorder="0" applyProtection="0"/>
    <xf numFmtId="0" fontId="17" fillId="5" borderId="0" applyBorder="0" applyProtection="0"/>
    <xf numFmtId="165" fontId="4" fillId="3" borderId="0" applyBorder="0">
      <alignment horizontal="center" vertical="center" wrapText="1"/>
    </xf>
    <xf numFmtId="166" fontId="1" fillId="0" borderId="0" applyBorder="0" applyProtection="0"/>
    <xf numFmtId="0" fontId="20" fillId="0" borderId="0"/>
  </cellStyleXfs>
  <cellXfs count="29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8" fillId="0" borderId="15" xfId="0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49" fontId="8" fillId="0" borderId="0" xfId="0" applyNumberFormat="1" applyFont="1" applyAlignment="1">
      <alignment horizontal="center" vertical="center"/>
    </xf>
    <xf numFmtId="0" fontId="4" fillId="0" borderId="15" xfId="0" applyFont="1" applyBorder="1"/>
    <xf numFmtId="0" fontId="8" fillId="2" borderId="0" xfId="0" applyFont="1" applyFill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0" fontId="13" fillId="0" borderId="15" xfId="0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4" fillId="6" borderId="0" xfId="0" applyFont="1" applyFill="1"/>
    <xf numFmtId="0" fontId="4" fillId="2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wrapText="1" indent="3"/>
    </xf>
    <xf numFmtId="0" fontId="4" fillId="0" borderId="15" xfId="0" applyFont="1" applyBorder="1" applyAlignment="1">
      <alignment horizontal="left" indent="3"/>
    </xf>
    <xf numFmtId="0" fontId="4" fillId="0" borderId="15" xfId="0" applyFont="1" applyBorder="1" applyAlignment="1">
      <alignment horizontal="left"/>
    </xf>
    <xf numFmtId="0" fontId="4" fillId="0" borderId="15" xfId="0" applyFont="1" applyBorder="1" applyAlignment="1">
      <alignment horizontal="left" wrapText="1" indent="1"/>
    </xf>
    <xf numFmtId="0" fontId="13" fillId="0" borderId="15" xfId="0" applyFont="1" applyBorder="1"/>
    <xf numFmtId="0" fontId="4" fillId="2" borderId="15" xfId="5" applyFont="1" applyFill="1" applyBorder="1" applyAlignment="1">
      <alignment horizontal="center" vertical="center" wrapText="1"/>
    </xf>
    <xf numFmtId="0" fontId="6" fillId="0" borderId="15" xfId="5" applyFont="1" applyBorder="1" applyAlignment="1">
      <alignment horizontal="left" vertical="center" wrapText="1"/>
    </xf>
    <xf numFmtId="0" fontId="6" fillId="0" borderId="15" xfId="5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" fontId="4" fillId="0" borderId="15" xfId="5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4" fillId="2" borderId="0" xfId="0" applyFont="1" applyFill="1"/>
    <xf numFmtId="0" fontId="8" fillId="0" borderId="0" xfId="0" applyFont="1" applyAlignment="1">
      <alignment vertical="center" wrapText="1"/>
    </xf>
    <xf numFmtId="0" fontId="6" fillId="0" borderId="15" xfId="5" applyFont="1" applyBorder="1" applyAlignment="1">
      <alignment horizontal="center" vertical="center" wrapText="1"/>
    </xf>
    <xf numFmtId="0" fontId="6" fillId="0" borderId="15" xfId="5" applyFont="1" applyBorder="1" applyAlignment="1">
      <alignment wrapText="1"/>
    </xf>
    <xf numFmtId="0" fontId="6" fillId="0" borderId="15" xfId="5" applyFont="1" applyBorder="1" applyAlignment="1">
      <alignment vertical="center" wrapText="1"/>
    </xf>
    <xf numFmtId="0" fontId="2" fillId="0" borderId="15" xfId="5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wrapText="1"/>
    </xf>
    <xf numFmtId="0" fontId="6" fillId="0" borderId="15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 wrapText="1"/>
    </xf>
    <xf numFmtId="0" fontId="18" fillId="0" borderId="15" xfId="5" applyFont="1" applyBorder="1" applyAlignment="1">
      <alignment horizontal="center" vertical="center" wrapText="1"/>
    </xf>
    <xf numFmtId="0" fontId="18" fillId="0" borderId="13" xfId="5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2" fillId="0" borderId="0" xfId="0" applyFont="1"/>
    <xf numFmtId="49" fontId="6" fillId="0" borderId="15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top" wrapText="1" indent="1"/>
    </xf>
    <xf numFmtId="0" fontId="18" fillId="0" borderId="15" xfId="0" applyFont="1" applyBorder="1" applyAlignment="1">
      <alignment horizontal="left" wrapText="1" indent="1"/>
    </xf>
    <xf numFmtId="0" fontId="18" fillId="0" borderId="15" xfId="0" applyFont="1" applyBorder="1" applyAlignment="1">
      <alignment horizontal="left" vertical="center" wrapText="1" indent="1"/>
    </xf>
    <xf numFmtId="0" fontId="8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7" fillId="7" borderId="21" xfId="2" applyFill="1" applyBorder="1" applyAlignment="1" applyProtection="1">
      <alignment vertical="center"/>
    </xf>
    <xf numFmtId="0" fontId="18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8" fillId="0" borderId="0" xfId="0" applyFont="1" applyAlignment="1">
      <alignment horizontal="center"/>
    </xf>
    <xf numFmtId="0" fontId="24" fillId="0" borderId="0" xfId="0" applyFont="1"/>
    <xf numFmtId="0" fontId="8" fillId="0" borderId="14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8" fillId="0" borderId="0" xfId="5" applyFont="1"/>
    <xf numFmtId="0" fontId="6" fillId="0" borderId="0" xfId="5" applyFont="1"/>
    <xf numFmtId="1" fontId="18" fillId="0" borderId="0" xfId="5" applyNumberFormat="1" applyFont="1"/>
    <xf numFmtId="0" fontId="17" fillId="5" borderId="0" xfId="2" applyBorder="1" applyProtection="1"/>
    <xf numFmtId="0" fontId="2" fillId="2" borderId="0" xfId="0" applyFont="1" applyFill="1"/>
    <xf numFmtId="167" fontId="4" fillId="9" borderId="15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/>
    <xf numFmtId="0" fontId="13" fillId="0" borderId="15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left" wrapText="1" indent="1"/>
    </xf>
    <xf numFmtId="1" fontId="7" fillId="3" borderId="15" xfId="1" applyNumberFormat="1" applyFont="1" applyBorder="1" applyAlignment="1" applyProtection="1">
      <alignment horizontal="center" vertical="center"/>
    </xf>
    <xf numFmtId="1" fontId="7" fillId="2" borderId="15" xfId="1" applyNumberFormat="1" applyFont="1" applyFill="1" applyBorder="1" applyAlignment="1" applyProtection="1">
      <alignment horizontal="center" vertical="center"/>
    </xf>
    <xf numFmtId="1" fontId="6" fillId="3" borderId="15" xfId="1" applyNumberFormat="1" applyBorder="1" applyAlignment="1" applyProtection="1">
      <alignment horizontal="center" vertical="center" wrapText="1"/>
    </xf>
    <xf numFmtId="1" fontId="6" fillId="4" borderId="15" xfId="1" applyNumberFormat="1" applyFill="1" applyBorder="1" applyAlignment="1" applyProtection="1">
      <alignment horizontal="center" vertical="center" wrapText="1"/>
    </xf>
    <xf numFmtId="1" fontId="4" fillId="3" borderId="15" xfId="3" applyNumberFormat="1" applyBorder="1">
      <alignment horizontal="center" vertical="center" wrapText="1"/>
    </xf>
    <xf numFmtId="1" fontId="18" fillId="0" borderId="0" xfId="0" applyNumberFormat="1" applyFont="1"/>
    <xf numFmtId="1" fontId="4" fillId="0" borderId="0" xfId="0" applyNumberFormat="1" applyFont="1" applyAlignment="1">
      <alignment wrapText="1"/>
    </xf>
    <xf numFmtId="1" fontId="17" fillId="5" borderId="15" xfId="2" applyNumberFormat="1" applyBorder="1" applyAlignment="1" applyProtection="1">
      <alignment wrapText="1"/>
    </xf>
    <xf numFmtId="2" fontId="4" fillId="9" borderId="15" xfId="0" applyNumberFormat="1" applyFont="1" applyFill="1" applyBorder="1" applyAlignment="1" applyProtection="1">
      <alignment horizontal="center" vertical="center"/>
      <protection hidden="1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0" borderId="15" xfId="0" applyNumberFormat="1" applyFont="1" applyBorder="1" applyAlignment="1" applyProtection="1">
      <alignment horizontal="center" vertical="center"/>
      <protection locked="0"/>
    </xf>
    <xf numFmtId="167" fontId="4" fillId="0" borderId="15" xfId="4" applyNumberFormat="1" applyFont="1" applyBorder="1" applyAlignment="1" applyProtection="1">
      <alignment horizontal="center" vertical="center"/>
    </xf>
    <xf numFmtId="1" fontId="4" fillId="9" borderId="15" xfId="0" applyNumberFormat="1" applyFont="1" applyFill="1" applyBorder="1" applyAlignment="1" applyProtection="1">
      <alignment horizontal="center" vertical="center"/>
      <protection hidden="1"/>
    </xf>
    <xf numFmtId="0" fontId="18" fillId="10" borderId="0" xfId="0" applyFont="1" applyFill="1"/>
    <xf numFmtId="1" fontId="18" fillId="10" borderId="0" xfId="0" applyNumberFormat="1" applyFont="1" applyFill="1"/>
    <xf numFmtId="1" fontId="8" fillId="0" borderId="15" xfId="0" applyNumberFormat="1" applyFont="1" applyBorder="1" applyAlignment="1" applyProtection="1">
      <alignment horizontal="center" vertical="center"/>
      <protection locked="0"/>
    </xf>
    <xf numFmtId="1" fontId="4" fillId="0" borderId="15" xfId="3" applyNumberFormat="1" applyFill="1" applyBorder="1" applyProtection="1">
      <alignment horizontal="center" vertical="center" wrapText="1"/>
      <protection locked="0"/>
    </xf>
    <xf numFmtId="1" fontId="6" fillId="2" borderId="15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5" xfId="0" applyNumberFormat="1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1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5" xfId="0" applyNumberFormat="1" applyFont="1" applyBorder="1" applyAlignment="1" applyProtection="1">
      <alignment horizontal="center" vertical="center"/>
      <protection locked="0"/>
    </xf>
    <xf numFmtId="167" fontId="4" fillId="0" borderId="15" xfId="0" applyNumberFormat="1" applyFont="1" applyBorder="1" applyAlignment="1" applyProtection="1">
      <alignment horizontal="center" vertical="center"/>
      <protection locked="0"/>
    </xf>
    <xf numFmtId="167" fontId="4" fillId="0" borderId="15" xfId="0" applyNumberFormat="1" applyFont="1" applyBorder="1" applyAlignment="1" applyProtection="1">
      <alignment horizontal="center" vertical="center" wrapText="1"/>
      <protection locked="0"/>
    </xf>
    <xf numFmtId="167" fontId="4" fillId="0" borderId="14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14" fontId="4" fillId="0" borderId="0" xfId="0" applyNumberFormat="1" applyFont="1" applyAlignment="1" applyProtection="1">
      <alignment horizontal="left" vertical="center" wrapText="1"/>
      <protection locked="0"/>
    </xf>
    <xf numFmtId="1" fontId="6" fillId="3" borderId="15" xfId="1" applyNumberFormat="1" applyBorder="1" applyAlignment="1" applyProtection="1">
      <alignment horizontal="center"/>
    </xf>
    <xf numFmtId="1" fontId="6" fillId="3" borderId="15" xfId="1" applyNumberFormat="1" applyBorder="1" applyAlignment="1" applyProtection="1">
      <alignment horizontal="center" vertical="center"/>
    </xf>
    <xf numFmtId="167" fontId="4" fillId="3" borderId="15" xfId="3" applyNumberFormat="1" applyBorder="1">
      <alignment horizontal="center" vertical="center" wrapText="1"/>
    </xf>
    <xf numFmtId="1" fontId="4" fillId="0" borderId="15" xfId="0" applyNumberFormat="1" applyFont="1" applyBorder="1" applyAlignment="1" applyProtection="1">
      <alignment horizontal="center" wrapText="1"/>
      <protection locked="0"/>
    </xf>
    <xf numFmtId="1" fontId="4" fillId="0" borderId="15" xfId="0" applyNumberFormat="1" applyFont="1" applyBorder="1" applyAlignment="1" applyProtection="1">
      <alignment horizontal="center"/>
      <protection locked="0"/>
    </xf>
    <xf numFmtId="1" fontId="6" fillId="0" borderId="15" xfId="5" applyNumberFormat="1" applyFont="1" applyBorder="1" applyAlignment="1" applyProtection="1">
      <alignment horizontal="center" vertical="center" wrapText="1"/>
      <protection locked="0"/>
    </xf>
    <xf numFmtId="1" fontId="6" fillId="2" borderId="15" xfId="5" applyNumberFormat="1" applyFont="1" applyFill="1" applyBorder="1" applyAlignment="1" applyProtection="1">
      <alignment horizontal="center" vertical="center" wrapText="1"/>
      <protection locked="0"/>
    </xf>
    <xf numFmtId="1" fontId="4" fillId="0" borderId="15" xfId="5" applyNumberFormat="1" applyFont="1" applyBorder="1" applyAlignment="1" applyProtection="1">
      <alignment horizontal="center" vertical="center" wrapText="1"/>
      <protection locked="0"/>
    </xf>
    <xf numFmtId="1" fontId="4" fillId="0" borderId="15" xfId="5" applyNumberFormat="1" applyFont="1" applyBorder="1" applyAlignment="1" applyProtection="1">
      <alignment horizontal="center" vertical="center"/>
      <protection locked="0"/>
    </xf>
    <xf numFmtId="1" fontId="8" fillId="0" borderId="15" xfId="0" applyNumberFormat="1" applyFont="1" applyBorder="1" applyAlignment="1" applyProtection="1">
      <alignment horizontal="center" vertical="center"/>
    </xf>
    <xf numFmtId="1" fontId="18" fillId="0" borderId="15" xfId="5" applyNumberFormat="1" applyFont="1" applyBorder="1" applyAlignment="1" applyProtection="1">
      <alignment horizontal="center" vertical="center"/>
      <protection locked="0"/>
    </xf>
    <xf numFmtId="1" fontId="4" fillId="0" borderId="15" xfId="5" applyNumberFormat="1" applyFont="1" applyBorder="1" applyAlignment="1" applyProtection="1">
      <alignment horizontal="center" vertical="center" wrapText="1"/>
    </xf>
    <xf numFmtId="1" fontId="6" fillId="0" borderId="15" xfId="5" applyNumberFormat="1" applyFont="1" applyBorder="1" applyAlignment="1" applyProtection="1">
      <alignment horizontal="center" vertical="center" wrapText="1"/>
    </xf>
    <xf numFmtId="1" fontId="18" fillId="0" borderId="15" xfId="5" applyNumberFormat="1" applyFont="1" applyBorder="1" applyAlignment="1" applyProtection="1">
      <alignment horizontal="center" vertical="center"/>
    </xf>
    <xf numFmtId="1" fontId="4" fillId="2" borderId="15" xfId="5" applyNumberFormat="1" applyFont="1" applyFill="1" applyBorder="1" applyAlignment="1" applyProtection="1">
      <alignment horizontal="center" vertical="center" wrapText="1"/>
    </xf>
    <xf numFmtId="1" fontId="4" fillId="0" borderId="15" xfId="5" applyNumberFormat="1" applyFont="1" applyBorder="1" applyAlignment="1" applyProtection="1">
      <alignment horizontal="center" vertical="center"/>
    </xf>
    <xf numFmtId="1" fontId="6" fillId="2" borderId="15" xfId="5" applyNumberFormat="1" applyFont="1" applyFill="1" applyBorder="1" applyAlignment="1" applyProtection="1">
      <alignment horizontal="center" vertical="center" wrapText="1"/>
    </xf>
    <xf numFmtId="1" fontId="4" fillId="3" borderId="15" xfId="3" applyNumberFormat="1" applyBorder="1" applyProtection="1">
      <alignment horizontal="center" vertical="center" wrapText="1"/>
    </xf>
    <xf numFmtId="1" fontId="4" fillId="0" borderId="15" xfId="3" applyNumberFormat="1" applyFill="1" applyBorder="1" applyProtection="1">
      <alignment horizontal="center" vertical="center" wrapText="1"/>
    </xf>
    <xf numFmtId="1" fontId="6" fillId="0" borderId="13" xfId="5" applyNumberFormat="1" applyFont="1" applyBorder="1" applyAlignment="1" applyProtection="1">
      <alignment horizontal="center" vertical="center" wrapText="1"/>
    </xf>
    <xf numFmtId="1" fontId="7" fillId="0" borderId="15" xfId="0" applyNumberFormat="1" applyFont="1" applyFill="1" applyBorder="1" applyAlignment="1" applyProtection="1">
      <alignment horizontal="center" vertical="center"/>
      <protection locked="0"/>
    </xf>
    <xf numFmtId="1" fontId="7" fillId="0" borderId="15" xfId="0" applyNumberFormat="1" applyFont="1" applyBorder="1" applyAlignment="1" applyProtection="1">
      <alignment horizontal="center" vertical="center"/>
    </xf>
    <xf numFmtId="1" fontId="7" fillId="0" borderId="11" xfId="0" applyNumberFormat="1" applyFont="1" applyBorder="1" applyAlignment="1" applyProtection="1">
      <alignment horizontal="center" vertical="center"/>
    </xf>
    <xf numFmtId="1" fontId="8" fillId="2" borderId="15" xfId="0" applyNumberFormat="1" applyFont="1" applyFill="1" applyBorder="1" applyAlignment="1" applyProtection="1">
      <alignment horizontal="center" vertical="center"/>
    </xf>
    <xf numFmtId="1" fontId="6" fillId="2" borderId="15" xfId="0" applyNumberFormat="1" applyFont="1" applyFill="1" applyBorder="1" applyAlignment="1" applyProtection="1">
      <alignment horizontal="center" vertical="center" wrapText="1"/>
    </xf>
    <xf numFmtId="1" fontId="6" fillId="0" borderId="15" xfId="0" applyNumberFormat="1" applyFont="1" applyBorder="1" applyAlignment="1" applyProtection="1">
      <alignment horizontal="center" vertical="center" wrapText="1"/>
    </xf>
    <xf numFmtId="1" fontId="18" fillId="0" borderId="15" xfId="5" applyNumberFormat="1" applyFont="1" applyBorder="1" applyAlignment="1" applyProtection="1">
      <alignment horizontal="center" vertical="center" wrapText="1"/>
    </xf>
    <xf numFmtId="1" fontId="4" fillId="0" borderId="15" xfId="0" applyNumberFormat="1" applyFont="1" applyBorder="1" applyAlignment="1" applyProtection="1">
      <alignment horizontal="center" vertical="center" wrapText="1"/>
    </xf>
    <xf numFmtId="1" fontId="4" fillId="0" borderId="15" xfId="0" applyNumberFormat="1" applyFont="1" applyBorder="1" applyAlignment="1" applyProtection="1">
      <alignment horizontal="center" vertical="center"/>
    </xf>
    <xf numFmtId="1" fontId="18" fillId="0" borderId="0" xfId="0" applyNumberFormat="1" applyFont="1" applyAlignment="1" applyProtection="1">
      <alignment horizontal="center" vertical="center"/>
    </xf>
    <xf numFmtId="1" fontId="4" fillId="0" borderId="15" xfId="0" applyNumberFormat="1" applyFont="1" applyBorder="1" applyAlignment="1" applyProtection="1">
      <alignment horizontal="center" wrapText="1"/>
    </xf>
    <xf numFmtId="1" fontId="4" fillId="0" borderId="15" xfId="0" applyNumberFormat="1" applyFont="1" applyBorder="1" applyAlignment="1" applyProtection="1">
      <alignment horizontal="center"/>
    </xf>
    <xf numFmtId="1" fontId="4" fillId="2" borderId="15" xfId="0" applyNumberFormat="1" applyFont="1" applyFill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</xf>
    <xf numFmtId="1" fontId="4" fillId="2" borderId="15" xfId="0" applyNumberFormat="1" applyFont="1" applyFill="1" applyBorder="1" applyAlignment="1" applyProtection="1">
      <alignment horizontal="center" vertical="center"/>
    </xf>
    <xf numFmtId="1" fontId="4" fillId="8" borderId="15" xfId="0" applyNumberFormat="1" applyFont="1" applyFill="1" applyBorder="1" applyAlignment="1" applyProtection="1">
      <alignment horizontal="center" vertical="center" wrapText="1"/>
    </xf>
    <xf numFmtId="1" fontId="6" fillId="0" borderId="15" xfId="0" applyNumberFormat="1" applyFont="1" applyBorder="1" applyAlignment="1" applyProtection="1">
      <alignment horizontal="center" vertical="center"/>
    </xf>
    <xf numFmtId="2" fontId="4" fillId="2" borderId="15" xfId="0" applyNumberFormat="1" applyFont="1" applyFill="1" applyBorder="1" applyAlignment="1" applyProtection="1">
      <alignment horizontal="center" vertical="center"/>
    </xf>
    <xf numFmtId="1" fontId="4" fillId="0" borderId="15" xfId="3" applyNumberFormat="1" applyFill="1" applyBorder="1" applyAlignment="1" applyProtection="1">
      <alignment horizontal="center" vertical="center"/>
    </xf>
    <xf numFmtId="1" fontId="4" fillId="0" borderId="15" xfId="4" applyNumberFormat="1" applyFont="1" applyBorder="1" applyAlignment="1" applyProtection="1">
      <alignment horizontal="center" vertical="center"/>
      <protection locked="0"/>
    </xf>
    <xf numFmtId="167" fontId="4" fillId="0" borderId="15" xfId="0" applyNumberFormat="1" applyFont="1" applyBorder="1" applyAlignment="1" applyProtection="1">
      <alignment horizontal="center" vertical="center"/>
    </xf>
    <xf numFmtId="167" fontId="4" fillId="0" borderId="15" xfId="3" applyNumberFormat="1" applyFill="1" applyBorder="1" applyAlignment="1" applyProtection="1">
      <alignment horizontal="center" vertical="center"/>
    </xf>
    <xf numFmtId="2" fontId="4" fillId="3" borderId="15" xfId="3" applyNumberFormat="1" applyBorder="1" applyAlignment="1" applyProtection="1">
      <alignment horizontal="center" vertical="center"/>
    </xf>
    <xf numFmtId="1" fontId="4" fillId="3" borderId="15" xfId="3" applyNumberFormat="1" applyBorder="1" applyAlignment="1" applyProtection="1">
      <alignment horizontal="center" vertical="center"/>
    </xf>
    <xf numFmtId="167" fontId="4" fillId="3" borderId="15" xfId="3" applyNumberFormat="1" applyBorder="1" applyAlignment="1" applyProtection="1">
      <alignment horizontal="center" vertical="center"/>
    </xf>
    <xf numFmtId="167" fontId="4" fillId="3" borderId="15" xfId="3" applyNumberFormat="1" applyBorder="1" applyProtection="1">
      <alignment horizontal="center" vertical="center" wrapText="1"/>
    </xf>
    <xf numFmtId="167" fontId="4" fillId="0" borderId="15" xfId="4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1" fontId="7" fillId="0" borderId="15" xfId="0" applyNumberFormat="1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23" fillId="0" borderId="14" xfId="5" applyFont="1" applyBorder="1" applyAlignment="1">
      <alignment horizontal="center" vertical="center" wrapText="1"/>
    </xf>
    <xf numFmtId="0" fontId="18" fillId="0" borderId="13" xfId="5" applyFont="1" applyBorder="1" applyAlignment="1">
      <alignment horizontal="center" vertical="center" wrapText="1"/>
    </xf>
    <xf numFmtId="0" fontId="18" fillId="0" borderId="12" xfId="5" applyFont="1" applyBorder="1" applyAlignment="1">
      <alignment horizontal="center" vertical="center" wrapText="1"/>
    </xf>
    <xf numFmtId="0" fontId="18" fillId="0" borderId="10" xfId="5" applyFont="1" applyBorder="1" applyAlignment="1">
      <alignment horizontal="center" vertical="center" wrapText="1"/>
    </xf>
    <xf numFmtId="0" fontId="18" fillId="0" borderId="16" xfId="5" applyFont="1" applyBorder="1" applyAlignment="1">
      <alignment horizontal="center" vertical="center" wrapText="1"/>
    </xf>
    <xf numFmtId="0" fontId="18" fillId="0" borderId="11" xfId="5" applyFont="1" applyBorder="1" applyAlignment="1">
      <alignment horizontal="center" vertical="center" wrapText="1"/>
    </xf>
    <xf numFmtId="0" fontId="18" fillId="0" borderId="15" xfId="5" applyFont="1" applyBorder="1" applyAlignment="1">
      <alignment horizontal="center" vertical="center" wrapText="1"/>
    </xf>
    <xf numFmtId="0" fontId="18" fillId="0" borderId="8" xfId="5" applyFont="1" applyBorder="1" applyAlignment="1">
      <alignment horizontal="center" vertical="center" wrapText="1"/>
    </xf>
    <xf numFmtId="1" fontId="18" fillId="0" borderId="15" xfId="5" applyNumberFormat="1" applyFont="1" applyBorder="1" applyAlignment="1">
      <alignment horizontal="center" vertical="center" wrapText="1"/>
    </xf>
    <xf numFmtId="0" fontId="18" fillId="0" borderId="10" xfId="5" applyFont="1" applyBorder="1" applyAlignment="1">
      <alignment horizontal="center" vertical="center"/>
    </xf>
    <xf numFmtId="0" fontId="18" fillId="0" borderId="16" xfId="5" applyFont="1" applyBorder="1" applyAlignment="1">
      <alignment horizontal="center" vertical="center"/>
    </xf>
    <xf numFmtId="0" fontId="18" fillId="0" borderId="11" xfId="5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textRotation="90" wrapText="1"/>
    </xf>
    <xf numFmtId="0" fontId="25" fillId="0" borderId="8" xfId="0" applyFont="1" applyBorder="1" applyAlignment="1">
      <alignment horizontal="center" vertical="center" textRotation="90" wrapText="1"/>
    </xf>
    <xf numFmtId="0" fontId="25" fillId="0" borderId="12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23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2" borderId="15" xfId="0" applyFont="1" applyFill="1" applyBorder="1" applyAlignment="1">
      <alignment horizont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</cellXfs>
  <cellStyles count="6">
    <cellStyle name="Excel Built-in Good" xfId="1" xr:uid="{EDE7E66F-4791-45C2-B894-95FAB853C6BD}"/>
    <cellStyle name="Excel Built-in Neutral" xfId="2" xr:uid="{F5A4F1A4-B9A6-4135-AC24-92E40CA70DF4}"/>
    <cellStyle name="Обычный" xfId="0" builtinId="0"/>
    <cellStyle name="Обычный 2" xfId="5" xr:uid="{D6CB7EF8-C0F5-4259-851B-024365329A5A}"/>
    <cellStyle name="Расчетная ячейка" xfId="3" xr:uid="{114E4409-7876-4DA5-85BB-E1899351BF40}"/>
    <cellStyle name="Финансовый 2" xfId="4" xr:uid="{D5C71BDC-4E43-4A21-9A7C-44F086961B8A}"/>
  </cellStyles>
  <dxfs count="115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12</xdr:col>
      <xdr:colOff>495300</xdr:colOff>
      <xdr:row>45</xdr:row>
      <xdr:rowOff>133350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96150" cy="9496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18</xdr:col>
      <xdr:colOff>200025</xdr:colOff>
      <xdr:row>49</xdr:row>
      <xdr:rowOff>190500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753850" cy="10868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18</xdr:col>
      <xdr:colOff>200025</xdr:colOff>
      <xdr:row>49</xdr:row>
      <xdr:rowOff>190500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753850" cy="10868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18</xdr:col>
      <xdr:colOff>200025</xdr:colOff>
      <xdr:row>49</xdr:row>
      <xdr:rowOff>190500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753850" cy="10868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12</xdr:col>
      <xdr:colOff>133350</xdr:colOff>
      <xdr:row>34</xdr:row>
      <xdr:rowOff>57150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8829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34</xdr:row>
      <xdr:rowOff>57150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8829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34</xdr:row>
      <xdr:rowOff>57150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8829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34</xdr:row>
      <xdr:rowOff>57150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8829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34</xdr:row>
      <xdr:rowOff>57150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8829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34</xdr:row>
      <xdr:rowOff>57150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8829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34</xdr:row>
      <xdr:rowOff>57150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8829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34</xdr:row>
      <xdr:rowOff>57150</xdr:rowOff>
    </xdr:to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8829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39</xdr:row>
      <xdr:rowOff>57150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782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39</xdr:row>
      <xdr:rowOff>57150</xdr:rowOff>
    </xdr:to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782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39</xdr:row>
      <xdr:rowOff>57150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782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39</xdr:row>
      <xdr:rowOff>57150</xdr:rowOff>
    </xdr:to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782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39</xdr:row>
      <xdr:rowOff>57150</xdr:rowOff>
    </xdr:to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782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135731</xdr:colOff>
      <xdr:row>35</xdr:row>
      <xdr:rowOff>257175</xdr:rowOff>
    </xdr:from>
    <xdr:to>
      <xdr:col>0</xdr:col>
      <xdr:colOff>2676525</xdr:colOff>
      <xdr:row>35</xdr:row>
      <xdr:rowOff>274637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CxnSpPr/>
      </xdr:nvCxnSpPr>
      <xdr:spPr>
        <a:xfrm flipV="1">
          <a:off x="135731" y="8896350"/>
          <a:ext cx="2540794" cy="17462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0</xdr:col>
      <xdr:colOff>75197</xdr:colOff>
      <xdr:row>38</xdr:row>
      <xdr:rowOff>0</xdr:rowOff>
    </xdr:from>
    <xdr:to>
      <xdr:col>0</xdr:col>
      <xdr:colOff>3205034</xdr:colOff>
      <xdr:row>38</xdr:row>
      <xdr:rowOff>12872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>
          <a:off x="75197" y="12755777"/>
          <a:ext cx="3129837" cy="12872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</xdr:col>
      <xdr:colOff>220619</xdr:colOff>
      <xdr:row>36</xdr:row>
      <xdr:rowOff>772</xdr:rowOff>
    </xdr:from>
    <xdr:to>
      <xdr:col>3</xdr:col>
      <xdr:colOff>399020</xdr:colOff>
      <xdr:row>36</xdr:row>
      <xdr:rowOff>12871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CxnSpPr/>
      </xdr:nvCxnSpPr>
      <xdr:spPr>
        <a:xfrm>
          <a:off x="3657342" y="12203069"/>
          <a:ext cx="1684381" cy="12099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</xdr:col>
      <xdr:colOff>5013</xdr:colOff>
      <xdr:row>37</xdr:row>
      <xdr:rowOff>302794</xdr:rowOff>
    </xdr:from>
    <xdr:to>
      <xdr:col>3</xdr:col>
      <xdr:colOff>533400</xdr:colOff>
      <xdr:row>38</xdr:row>
      <xdr:rowOff>0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CxnSpPr/>
      </xdr:nvCxnSpPr>
      <xdr:spPr>
        <a:xfrm>
          <a:off x="3357813" y="9456319"/>
          <a:ext cx="2176212" cy="11531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495300</xdr:colOff>
      <xdr:row>36</xdr:row>
      <xdr:rowOff>2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CxnSpPr/>
      </xdr:nvCxnSpPr>
      <xdr:spPr>
        <a:xfrm flipV="1">
          <a:off x="7101138" y="11668125"/>
          <a:ext cx="1547562" cy="2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5</xdr:col>
      <xdr:colOff>1261419</xdr:colOff>
      <xdr:row>38</xdr:row>
      <xdr:rowOff>0</xdr:rowOff>
    </xdr:from>
    <xdr:to>
      <xdr:col>6</xdr:col>
      <xdr:colOff>1325777</xdr:colOff>
      <xdr:row>38</xdr:row>
      <xdr:rowOff>0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8675473" y="12755777"/>
          <a:ext cx="1338649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3</xdr:col>
      <xdr:colOff>926757</xdr:colOff>
      <xdr:row>38</xdr:row>
      <xdr:rowOff>0</xdr:rowOff>
    </xdr:from>
    <xdr:to>
      <xdr:col>5</xdr:col>
      <xdr:colOff>607308</xdr:colOff>
      <xdr:row>38</xdr:row>
      <xdr:rowOff>2006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6126892" y="12755777"/>
          <a:ext cx="1894470" cy="2006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3</xdr:col>
      <xdr:colOff>1003987</xdr:colOff>
      <xdr:row>36</xdr:row>
      <xdr:rowOff>0</xdr:rowOff>
    </xdr:from>
    <xdr:to>
      <xdr:col>5</xdr:col>
      <xdr:colOff>607308</xdr:colOff>
      <xdr:row>36</xdr:row>
      <xdr:rowOff>2006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6204122" y="12331014"/>
          <a:ext cx="1817240" cy="2006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19050</xdr:colOff>
      <xdr:row>35</xdr:row>
      <xdr:rowOff>268759</xdr:rowOff>
    </xdr:from>
    <xdr:to>
      <xdr:col>7</xdr:col>
      <xdr:colOff>14674</xdr:colOff>
      <xdr:row>35</xdr:row>
      <xdr:rowOff>268759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8315325" y="8907934"/>
          <a:ext cx="1014799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kin_dv/Desktop/5&#1060;&#1050;_&#1056;&#1060;_&#1089;&#1074;&#1086;&#1076;_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0"/>
      <sheetName val="Раздел1"/>
      <sheetName val="Раздел2"/>
      <sheetName val="Раздел3"/>
      <sheetName val="Раздел4"/>
      <sheetName val="Раздел5"/>
      <sheetName val="Раздел6"/>
      <sheetName val="Раздел7"/>
      <sheetName val="Раздел8"/>
      <sheetName val="Раздел9"/>
      <sheetName val="Раздел10"/>
      <sheetName val="Раздел11"/>
      <sheetName val="Раздел12"/>
      <sheetName val="Раздел13"/>
      <sheetName val="РазделЗап6"/>
      <sheetName val="РазделЗап9"/>
      <sheetName val="РазделЗап8"/>
      <sheetName val="РазделЗап7"/>
      <sheetName val="РазделЗап5"/>
      <sheetName val="РазделЗап"/>
      <sheetName val="РазделЗап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S30"/>
  <sheetViews>
    <sheetView topLeftCell="B11" zoomScale="75" zoomScaleNormal="75" workbookViewId="0">
      <selection activeCell="X22" sqref="X22"/>
    </sheetView>
  </sheetViews>
  <sheetFormatPr defaultColWidth="9.109375" defaultRowHeight="13.8" x14ac:dyDescent="0.25"/>
  <cols>
    <col min="1" max="1" width="3.33203125" style="74" hidden="1" customWidth="1"/>
    <col min="2" max="2" width="5.33203125" style="74" customWidth="1"/>
    <col min="3" max="3" width="8" style="74" customWidth="1"/>
    <col min="4" max="4" width="5.5546875" style="74" customWidth="1"/>
    <col min="5" max="5" width="5.6640625" style="74" customWidth="1"/>
    <col min="6" max="6" width="10.6640625" style="74" customWidth="1"/>
    <col min="7" max="7" width="11.5546875" style="74" customWidth="1"/>
    <col min="8" max="9" width="10.6640625" style="74" customWidth="1"/>
    <col min="10" max="10" width="18.33203125" style="74" customWidth="1"/>
    <col min="11" max="11" width="9.109375" style="74"/>
    <col min="12" max="12" width="12.5546875" style="74" customWidth="1"/>
    <col min="13" max="13" width="3.5546875" style="74" customWidth="1"/>
    <col min="14" max="14" width="14.88671875" style="74" customWidth="1"/>
    <col min="15" max="15" width="5.6640625" style="74" customWidth="1"/>
    <col min="16" max="16" width="3" style="74" customWidth="1"/>
    <col min="17" max="17" width="11" style="74" customWidth="1"/>
    <col min="18" max="18" width="3.109375" style="74" customWidth="1"/>
    <col min="19" max="19" width="14.109375" style="83" customWidth="1"/>
    <col min="20" max="255" width="8.5546875" style="74" customWidth="1"/>
    <col min="256" max="256" width="9.109375" style="74"/>
    <col min="257" max="257" width="3.109375" style="74" customWidth="1"/>
    <col min="258" max="258" width="8.6640625" style="74" customWidth="1"/>
    <col min="259" max="259" width="4.44140625" style="74" customWidth="1"/>
    <col min="260" max="260" width="5.6640625" style="74" customWidth="1"/>
    <col min="261" max="265" width="10.6640625" style="74" customWidth="1"/>
    <col min="266" max="267" width="9.109375" style="74"/>
    <col min="268" max="268" width="5.109375" style="74" customWidth="1"/>
    <col min="269" max="269" width="14.88671875" style="74" customWidth="1"/>
    <col min="270" max="270" width="5.6640625" style="74" customWidth="1"/>
    <col min="271" max="271" width="4.44140625" style="74" customWidth="1"/>
    <col min="272" max="272" width="8.6640625" style="74" customWidth="1"/>
    <col min="273" max="273" width="3.109375" style="74" customWidth="1"/>
    <col min="274" max="274" width="9.109375" style="74"/>
    <col min="275" max="511" width="8.5546875" style="74" customWidth="1"/>
    <col min="512" max="512" width="9.109375" style="74"/>
    <col min="513" max="513" width="3.109375" style="74" customWidth="1"/>
    <col min="514" max="514" width="8.6640625" style="74" customWidth="1"/>
    <col min="515" max="515" width="4.44140625" style="74" customWidth="1"/>
    <col min="516" max="516" width="5.6640625" style="74" customWidth="1"/>
    <col min="517" max="521" width="10.6640625" style="74" customWidth="1"/>
    <col min="522" max="523" width="9.109375" style="74"/>
    <col min="524" max="524" width="5.109375" style="74" customWidth="1"/>
    <col min="525" max="525" width="14.88671875" style="74" customWidth="1"/>
    <col min="526" max="526" width="5.6640625" style="74" customWidth="1"/>
    <col min="527" max="527" width="4.44140625" style="74" customWidth="1"/>
    <col min="528" max="528" width="8.6640625" style="74" customWidth="1"/>
    <col min="529" max="529" width="3.109375" style="74" customWidth="1"/>
    <col min="530" max="530" width="9.109375" style="74"/>
    <col min="531" max="767" width="8.5546875" style="74" customWidth="1"/>
    <col min="768" max="768" width="9.109375" style="74"/>
    <col min="769" max="769" width="3.109375" style="74" customWidth="1"/>
    <col min="770" max="770" width="8.6640625" style="74" customWidth="1"/>
    <col min="771" max="771" width="4.44140625" style="74" customWidth="1"/>
    <col min="772" max="772" width="5.6640625" style="74" customWidth="1"/>
    <col min="773" max="777" width="10.6640625" style="74" customWidth="1"/>
    <col min="778" max="779" width="9.109375" style="74"/>
    <col min="780" max="780" width="5.109375" style="74" customWidth="1"/>
    <col min="781" max="781" width="14.88671875" style="74" customWidth="1"/>
    <col min="782" max="782" width="5.6640625" style="74" customWidth="1"/>
    <col min="783" max="783" width="4.44140625" style="74" customWidth="1"/>
    <col min="784" max="784" width="8.6640625" style="74" customWidth="1"/>
    <col min="785" max="785" width="3.109375" style="74" customWidth="1"/>
    <col min="786" max="786" width="9.109375" style="74"/>
    <col min="787" max="1024" width="8.5546875" style="74" customWidth="1"/>
    <col min="1025" max="16384" width="9.109375" style="74"/>
  </cols>
  <sheetData>
    <row r="1" spans="1:19" s="73" customFormat="1" ht="4.8" hidden="1" thickBot="1" x14ac:dyDescent="0.35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82"/>
    </row>
    <row r="2" spans="1:19" ht="18" customHeight="1" thickBot="1" x14ac:dyDescent="0.3">
      <c r="A2" s="213"/>
      <c r="B2" s="1"/>
      <c r="C2" s="1"/>
      <c r="D2" s="1"/>
      <c r="E2" s="195">
        <v>3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2"/>
      <c r="Q2" s="2"/>
      <c r="R2" s="2"/>
    </row>
    <row r="3" spans="1:19" s="3" customFormat="1" ht="7.2" thickBot="1" x14ac:dyDescent="0.35">
      <c r="A3" s="213"/>
      <c r="S3" s="84"/>
    </row>
    <row r="4" spans="1:19" ht="14.4" thickBot="1" x14ac:dyDescent="0.3">
      <c r="A4" s="213"/>
      <c r="B4" s="4"/>
      <c r="C4" s="4"/>
      <c r="D4" s="4"/>
      <c r="E4" s="214" t="s">
        <v>0</v>
      </c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5"/>
      <c r="Q4" s="5"/>
      <c r="R4" s="5"/>
    </row>
    <row r="5" spans="1:19" ht="14.4" thickBot="1" x14ac:dyDescent="0.3">
      <c r="A5" s="213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9" ht="51.75" customHeight="1" thickBot="1" x14ac:dyDescent="0.3">
      <c r="A6" s="213"/>
      <c r="B6" s="6"/>
      <c r="C6" s="6"/>
      <c r="D6" s="189" t="s">
        <v>732</v>
      </c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7"/>
      <c r="R6" s="7"/>
    </row>
    <row r="7" spans="1:19" ht="28.5" customHeight="1" thickBot="1" x14ac:dyDescent="0.3">
      <c r="A7" s="213"/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9" ht="31.5" customHeight="1" thickBot="1" x14ac:dyDescent="0.3">
      <c r="A8" s="213"/>
      <c r="B8" s="6"/>
      <c r="C8" s="6"/>
      <c r="D8" s="189" t="s">
        <v>813</v>
      </c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6"/>
      <c r="R8" s="6"/>
    </row>
    <row r="9" spans="1:19" ht="14.4" thickBot="1" x14ac:dyDescent="0.3">
      <c r="A9" s="21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9" s="6" customFormat="1" ht="26.25" customHeight="1" x14ac:dyDescent="0.3">
      <c r="A10" s="213"/>
      <c r="E10" s="8"/>
      <c r="F10" s="215" t="s">
        <v>1</v>
      </c>
      <c r="G10" s="216"/>
      <c r="H10" s="216"/>
      <c r="I10" s="216"/>
      <c r="J10" s="216"/>
      <c r="K10" s="216"/>
      <c r="L10" s="216"/>
      <c r="M10" s="216"/>
      <c r="N10" s="217"/>
      <c r="O10" s="9"/>
      <c r="P10" s="10"/>
      <c r="Q10" s="10"/>
      <c r="R10" s="10"/>
      <c r="S10" s="85"/>
    </row>
    <row r="11" spans="1:19" s="6" customFormat="1" ht="19.5" customHeight="1" thickBot="1" x14ac:dyDescent="0.35">
      <c r="A11" s="213"/>
      <c r="F11" s="218" t="s">
        <v>805</v>
      </c>
      <c r="G11" s="218"/>
      <c r="H11" s="218"/>
      <c r="I11" s="218"/>
      <c r="J11" s="218"/>
      <c r="K11" s="218"/>
      <c r="L11" s="218"/>
      <c r="M11" s="218"/>
      <c r="N11" s="218"/>
      <c r="O11" s="9"/>
      <c r="P11" s="11"/>
      <c r="Q11" s="11"/>
      <c r="R11" s="11"/>
      <c r="S11" s="85"/>
    </row>
    <row r="12" spans="1:19" s="6" customFormat="1" ht="19.5" customHeight="1" thickBot="1" x14ac:dyDescent="0.35">
      <c r="A12" s="213"/>
      <c r="F12" s="111"/>
      <c r="G12" s="111"/>
      <c r="H12" s="111"/>
      <c r="I12" s="111"/>
      <c r="J12" s="111"/>
      <c r="K12" s="111"/>
      <c r="L12" s="111"/>
      <c r="M12" s="111"/>
      <c r="N12" s="111"/>
      <c r="O12" s="9"/>
      <c r="P12" s="11"/>
      <c r="Q12" s="11"/>
      <c r="R12" s="11"/>
      <c r="S12" s="85"/>
    </row>
    <row r="13" spans="1:19" s="12" customFormat="1" ht="13.5" customHeight="1" thickBot="1" x14ac:dyDescent="0.35">
      <c r="A13" s="213"/>
      <c r="B13" s="190" t="s">
        <v>2</v>
      </c>
      <c r="C13" s="190"/>
      <c r="D13" s="190"/>
      <c r="E13" s="190"/>
      <c r="F13" s="190"/>
      <c r="G13" s="190"/>
      <c r="H13" s="190"/>
      <c r="I13" s="190"/>
      <c r="J13" s="190"/>
      <c r="K13" s="191" t="s">
        <v>3</v>
      </c>
      <c r="L13" s="191"/>
      <c r="N13" s="195" t="s">
        <v>4</v>
      </c>
      <c r="O13" s="195"/>
      <c r="P13" s="195"/>
      <c r="Q13" s="195"/>
      <c r="R13" s="2"/>
      <c r="S13" s="85"/>
    </row>
    <row r="14" spans="1:19" s="12" customFormat="1" ht="119.25" customHeight="1" x14ac:dyDescent="0.3">
      <c r="A14" s="213"/>
      <c r="B14" s="192" t="s">
        <v>855</v>
      </c>
      <c r="C14" s="192"/>
      <c r="D14" s="192"/>
      <c r="E14" s="192"/>
      <c r="F14" s="192"/>
      <c r="G14" s="192"/>
      <c r="H14" s="192"/>
      <c r="I14" s="192"/>
      <c r="J14" s="192"/>
      <c r="K14" s="193" t="s">
        <v>814</v>
      </c>
      <c r="L14" s="193"/>
      <c r="N14" s="219" t="s">
        <v>724</v>
      </c>
      <c r="O14" s="219"/>
      <c r="P14" s="219"/>
      <c r="Q14" s="219"/>
      <c r="R14" s="13"/>
      <c r="S14" s="85"/>
    </row>
    <row r="15" spans="1:19" s="12" customFormat="1" ht="21" customHeight="1" thickBot="1" x14ac:dyDescent="0.35">
      <c r="A15" s="213"/>
      <c r="B15" s="192"/>
      <c r="C15" s="192"/>
      <c r="D15" s="192"/>
      <c r="E15" s="192"/>
      <c r="F15" s="192"/>
      <c r="G15" s="192"/>
      <c r="H15" s="192"/>
      <c r="I15" s="192"/>
      <c r="J15" s="192"/>
      <c r="K15" s="193"/>
      <c r="L15" s="193"/>
      <c r="N15" s="194"/>
      <c r="O15" s="194"/>
      <c r="P15" s="194"/>
      <c r="Q15" s="194"/>
      <c r="R15" s="5"/>
      <c r="S15" s="85"/>
    </row>
    <row r="16" spans="1:19" s="12" customFormat="1" ht="24" customHeight="1" thickBot="1" x14ac:dyDescent="0.35">
      <c r="A16" s="213"/>
      <c r="B16" s="192"/>
      <c r="C16" s="192"/>
      <c r="D16" s="192"/>
      <c r="E16" s="192"/>
      <c r="F16" s="192"/>
      <c r="G16" s="192"/>
      <c r="H16" s="192"/>
      <c r="I16" s="192"/>
      <c r="J16" s="192"/>
      <c r="K16" s="193"/>
      <c r="L16" s="193"/>
      <c r="N16" s="195" t="s">
        <v>5</v>
      </c>
      <c r="O16" s="195"/>
      <c r="P16" s="195"/>
      <c r="Q16" s="195"/>
      <c r="R16" s="13"/>
      <c r="S16" s="85"/>
    </row>
    <row r="17" spans="1:19" s="12" customFormat="1" ht="29.25" customHeight="1" x14ac:dyDescent="0.3">
      <c r="A17" s="213"/>
      <c r="B17" s="192"/>
      <c r="C17" s="192"/>
      <c r="D17" s="192"/>
      <c r="E17" s="192"/>
      <c r="F17" s="192"/>
      <c r="G17" s="192"/>
      <c r="H17" s="192"/>
      <c r="I17" s="192"/>
      <c r="J17" s="192"/>
      <c r="K17" s="193"/>
      <c r="L17" s="193"/>
      <c r="N17" s="2"/>
      <c r="O17" s="2"/>
      <c r="P17" s="2"/>
      <c r="Q17" s="2"/>
      <c r="R17" s="2"/>
      <c r="S17" s="85"/>
    </row>
    <row r="18" spans="1:19" s="12" customFormat="1" ht="33" customHeight="1" x14ac:dyDescent="0.3">
      <c r="A18" s="213"/>
      <c r="B18" s="192"/>
      <c r="C18" s="192"/>
      <c r="D18" s="192"/>
      <c r="E18" s="192"/>
      <c r="F18" s="192"/>
      <c r="G18" s="192"/>
      <c r="H18" s="192"/>
      <c r="I18" s="192"/>
      <c r="J18" s="192"/>
      <c r="K18" s="193"/>
      <c r="L18" s="193"/>
      <c r="O18" s="13"/>
      <c r="P18" s="13"/>
      <c r="Q18" s="13"/>
      <c r="R18" s="13"/>
      <c r="S18" s="85"/>
    </row>
    <row r="19" spans="1:19" s="6" customFormat="1" ht="19.5" customHeight="1" x14ac:dyDescent="0.3">
      <c r="A19" s="213"/>
      <c r="F19" s="111"/>
      <c r="G19" s="111"/>
      <c r="H19" s="111"/>
      <c r="I19" s="111"/>
      <c r="J19" s="111"/>
      <c r="K19" s="111"/>
      <c r="L19" s="111"/>
      <c r="M19" s="111"/>
      <c r="N19" s="111"/>
      <c r="O19" s="9"/>
      <c r="P19" s="11"/>
      <c r="Q19" s="11"/>
      <c r="R19" s="11"/>
      <c r="S19" s="85"/>
    </row>
    <row r="20" spans="1:19" s="52" customFormat="1" ht="48.75" customHeight="1" x14ac:dyDescent="0.25">
      <c r="A20" s="213"/>
      <c r="B20" s="196" t="s">
        <v>6</v>
      </c>
      <c r="C20" s="197"/>
      <c r="D20" s="197"/>
      <c r="E20" s="197"/>
      <c r="F20" s="198"/>
      <c r="G20" s="199" t="s">
        <v>867</v>
      </c>
      <c r="H20" s="200"/>
      <c r="I20" s="200"/>
      <c r="J20" s="200"/>
      <c r="K20" s="201"/>
      <c r="L20" s="205" t="s">
        <v>810</v>
      </c>
      <c r="M20" s="206"/>
      <c r="N20" s="207"/>
      <c r="O20" s="205" t="s">
        <v>868</v>
      </c>
      <c r="P20" s="206"/>
      <c r="Q20" s="206"/>
      <c r="R20" s="206"/>
      <c r="S20" s="207"/>
    </row>
    <row r="21" spans="1:19" s="52" customFormat="1" ht="26.25" customHeight="1" x14ac:dyDescent="0.25">
      <c r="A21" s="213"/>
      <c r="B21" s="208" t="s">
        <v>7</v>
      </c>
      <c r="C21" s="208"/>
      <c r="D21" s="208"/>
      <c r="E21" s="202" t="s">
        <v>869</v>
      </c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4"/>
    </row>
    <row r="22" spans="1:19" s="52" customFormat="1" ht="26.25" customHeight="1" x14ac:dyDescent="0.25">
      <c r="A22" s="213"/>
      <c r="B22" s="223" t="s">
        <v>801</v>
      </c>
      <c r="C22" s="223"/>
      <c r="D22" s="223"/>
      <c r="E22" s="223"/>
      <c r="F22" s="223"/>
      <c r="G22" s="223"/>
      <c r="H22" s="223"/>
      <c r="I22" s="224" t="s">
        <v>802</v>
      </c>
      <c r="J22" s="224"/>
      <c r="K22" s="224"/>
      <c r="L22" s="224"/>
      <c r="M22" s="224" t="s">
        <v>828</v>
      </c>
      <c r="N22" s="224"/>
      <c r="O22" s="224"/>
      <c r="P22" s="224"/>
      <c r="Q22" s="224"/>
      <c r="R22" s="224"/>
      <c r="S22" s="46" t="s">
        <v>803</v>
      </c>
    </row>
    <row r="23" spans="1:19" s="52" customFormat="1" ht="26.25" customHeight="1" x14ac:dyDescent="0.25">
      <c r="A23" s="213"/>
      <c r="B23" s="220"/>
      <c r="C23" s="220"/>
      <c r="D23" s="220"/>
      <c r="E23" s="220"/>
      <c r="F23" s="220"/>
      <c r="G23" s="220"/>
      <c r="H23" s="220"/>
      <c r="I23" s="221" t="s">
        <v>875</v>
      </c>
      <c r="J23" s="221"/>
      <c r="K23" s="221"/>
      <c r="L23" s="221"/>
      <c r="M23" s="221"/>
      <c r="N23" s="221"/>
      <c r="O23" s="221"/>
      <c r="P23" s="221"/>
      <c r="Q23" s="221"/>
      <c r="R23" s="221"/>
      <c r="S23" s="86"/>
    </row>
    <row r="24" spans="1:19" s="12" customFormat="1" ht="13.5" customHeight="1" x14ac:dyDescent="0.3">
      <c r="A24" s="213"/>
      <c r="B24" s="222" t="s">
        <v>8</v>
      </c>
      <c r="C24" s="222"/>
      <c r="D24" s="222"/>
      <c r="E24" s="196" t="s">
        <v>9</v>
      </c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8"/>
    </row>
    <row r="25" spans="1:19" s="12" customFormat="1" ht="27" customHeight="1" x14ac:dyDescent="0.3">
      <c r="A25" s="213"/>
      <c r="B25" s="222"/>
      <c r="C25" s="222"/>
      <c r="D25" s="222"/>
      <c r="E25" s="222" t="s">
        <v>809</v>
      </c>
      <c r="F25" s="222"/>
      <c r="G25" s="222"/>
      <c r="H25" s="222"/>
      <c r="I25" s="222" t="s">
        <v>808</v>
      </c>
      <c r="J25" s="222"/>
      <c r="K25" s="222"/>
      <c r="L25" s="222"/>
      <c r="M25" s="222" t="s">
        <v>807</v>
      </c>
      <c r="N25" s="222"/>
      <c r="O25" s="222"/>
      <c r="P25" s="222"/>
      <c r="Q25" s="222"/>
      <c r="R25" s="222"/>
      <c r="S25" s="87" t="s">
        <v>804</v>
      </c>
    </row>
    <row r="26" spans="1:19" s="12" customFormat="1" ht="13.2" x14ac:dyDescent="0.3">
      <c r="A26" s="213"/>
      <c r="B26" s="208">
        <v>1</v>
      </c>
      <c r="C26" s="208"/>
      <c r="D26" s="208"/>
      <c r="E26" s="208">
        <v>2</v>
      </c>
      <c r="F26" s="208"/>
      <c r="G26" s="208"/>
      <c r="H26" s="208"/>
      <c r="I26" s="208">
        <v>3</v>
      </c>
      <c r="J26" s="208"/>
      <c r="K26" s="208"/>
      <c r="L26" s="208"/>
      <c r="M26" s="208">
        <v>4</v>
      </c>
      <c r="N26" s="208"/>
      <c r="O26" s="208"/>
      <c r="P26" s="208"/>
      <c r="Q26" s="208"/>
      <c r="R26" s="208"/>
      <c r="S26" s="87">
        <v>5</v>
      </c>
    </row>
    <row r="27" spans="1:19" s="12" customFormat="1" ht="13.2" x14ac:dyDescent="0.3">
      <c r="A27" s="213"/>
      <c r="B27" s="209" t="s">
        <v>10</v>
      </c>
      <c r="C27" s="209"/>
      <c r="D27" s="209"/>
      <c r="E27" s="210">
        <v>55156574</v>
      </c>
      <c r="F27" s="210"/>
      <c r="G27" s="210"/>
      <c r="H27" s="210"/>
      <c r="I27" s="211">
        <v>55156574</v>
      </c>
      <c r="J27" s="211"/>
      <c r="K27" s="211"/>
      <c r="L27" s="211"/>
      <c r="M27" s="211">
        <v>66</v>
      </c>
      <c r="N27" s="211"/>
      <c r="O27" s="211"/>
      <c r="P27" s="211"/>
      <c r="Q27" s="211"/>
      <c r="R27" s="211"/>
      <c r="S27" s="86">
        <v>65708000001</v>
      </c>
    </row>
    <row r="28" spans="1:19" s="12" customFormat="1" ht="13.2" x14ac:dyDescent="0.3">
      <c r="A28" s="45"/>
      <c r="B28" s="67"/>
      <c r="C28" s="67"/>
      <c r="D28" s="67"/>
      <c r="E28" s="68"/>
      <c r="F28" s="68"/>
      <c r="G28" s="68"/>
      <c r="H28" s="68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55"/>
    </row>
    <row r="29" spans="1:19" x14ac:dyDescent="0.25">
      <c r="C29" s="6"/>
    </row>
    <row r="30" spans="1:19" x14ac:dyDescent="0.25">
      <c r="C30" s="6"/>
    </row>
  </sheetData>
  <mergeCells count="41">
    <mergeCell ref="I25:L25"/>
    <mergeCell ref="M25:R25"/>
    <mergeCell ref="B22:H22"/>
    <mergeCell ref="I22:L22"/>
    <mergeCell ref="M22:R22"/>
    <mergeCell ref="A1:R1"/>
    <mergeCell ref="A2:A27"/>
    <mergeCell ref="E2:O2"/>
    <mergeCell ref="E4:O4"/>
    <mergeCell ref="D6:P6"/>
    <mergeCell ref="F10:N10"/>
    <mergeCell ref="F11:N11"/>
    <mergeCell ref="N13:Q13"/>
    <mergeCell ref="N14:Q14"/>
    <mergeCell ref="B23:H23"/>
    <mergeCell ref="I23:L23"/>
    <mergeCell ref="M23:R23"/>
    <mergeCell ref="E24:S24"/>
    <mergeCell ref="B21:D21"/>
    <mergeCell ref="B24:D25"/>
    <mergeCell ref="E25:H25"/>
    <mergeCell ref="B26:D26"/>
    <mergeCell ref="E26:H26"/>
    <mergeCell ref="I26:L26"/>
    <mergeCell ref="M26:R26"/>
    <mergeCell ref="B27:D27"/>
    <mergeCell ref="E27:H27"/>
    <mergeCell ref="I27:L27"/>
    <mergeCell ref="M27:R27"/>
    <mergeCell ref="B20:F20"/>
    <mergeCell ref="G20:K20"/>
    <mergeCell ref="E21:S21"/>
    <mergeCell ref="L20:N20"/>
    <mergeCell ref="O20:S20"/>
    <mergeCell ref="D8:P8"/>
    <mergeCell ref="B13:J13"/>
    <mergeCell ref="K13:L13"/>
    <mergeCell ref="B14:J18"/>
    <mergeCell ref="K14:L18"/>
    <mergeCell ref="N15:Q15"/>
    <mergeCell ref="N16:Q16"/>
  </mergeCells>
  <conditionalFormatting sqref="G20:K20">
    <cfRule type="containsBlanks" dxfId="114" priority="7">
      <formula>LEN(TRIM(G20))=0</formula>
    </cfRule>
  </conditionalFormatting>
  <conditionalFormatting sqref="O20:S20">
    <cfRule type="containsBlanks" dxfId="113" priority="8">
      <formula>LEN(TRIM(O20))=0</formula>
    </cfRule>
  </conditionalFormatting>
  <conditionalFormatting sqref="E21:S21">
    <cfRule type="containsBlanks" dxfId="112" priority="5">
      <formula>LEN(TRIM(E21))=0</formula>
    </cfRule>
  </conditionalFormatting>
  <conditionalFormatting sqref="E27:H27">
    <cfRule type="containsBlanks" dxfId="111" priority="3">
      <formula>LEN(TRIM(E27))=0</formula>
    </cfRule>
  </conditionalFormatting>
  <conditionalFormatting sqref="I27:L27">
    <cfRule type="containsBlanks" dxfId="110" priority="2">
      <formula>LEN(TRIM(I27))=0</formula>
    </cfRule>
  </conditionalFormatting>
  <conditionalFormatting sqref="M27:R27">
    <cfRule type="containsBlanks" dxfId="109" priority="9">
      <formula>LEN(TRIM(M27))=0</formula>
    </cfRule>
  </conditionalFormatting>
  <dataValidations count="2">
    <dataValidation type="custom" allowBlank="1" showInputMessage="1" showErrorMessage="1" sqref="B23:H23 I23:L23 M23:R23 S23" xr:uid="{22E50157-3D15-4868-B977-36FDD2F88FA2}">
      <formula1>ISTEXT(B23)</formula1>
    </dataValidation>
    <dataValidation type="custom" allowBlank="1" showInputMessage="1" showErrorMessage="1" sqref="E27:H27" xr:uid="{FD707803-4772-4FE0-A999-5E08B8FA3780}">
      <formula1>ISNUMBER(E27)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E26F5-C5E8-4448-893D-31E06BC7CD40}">
  <sheetPr codeName="Лист12">
    <pageSetUpPr fitToPage="1"/>
  </sheetPr>
  <dimension ref="A1:AMK30"/>
  <sheetViews>
    <sheetView showZeros="0" topLeftCell="B1" zoomScaleNormal="100" workbookViewId="0">
      <pane xSplit="2" ySplit="9" topLeftCell="D16" activePane="bottomRight" state="frozen"/>
      <selection activeCell="B2" sqref="B2"/>
      <selection pane="topRight" activeCell="D2" sqref="D2"/>
      <selection pane="bottomLeft" activeCell="B9" sqref="B9"/>
      <selection pane="bottomRight" activeCell="G26" sqref="G26"/>
    </sheetView>
  </sheetViews>
  <sheetFormatPr defaultColWidth="9.109375" defaultRowHeight="10.199999999999999" x14ac:dyDescent="0.2"/>
  <cols>
    <col min="1" max="1" width="7.33203125" style="14" hidden="1" customWidth="1"/>
    <col min="2" max="2" width="39.6640625" style="14" customWidth="1"/>
    <col min="3" max="3" width="6" style="45" customWidth="1"/>
    <col min="4" max="9" width="10.6640625" style="14" customWidth="1"/>
    <col min="10" max="10" width="9.6640625" style="14" customWidth="1"/>
    <col min="11" max="11" width="9.44140625" style="14" customWidth="1"/>
    <col min="12" max="12" width="10.109375" style="14" customWidth="1"/>
    <col min="13" max="13" width="10.6640625" style="14" customWidth="1"/>
    <col min="14" max="14" width="16" style="14" customWidth="1"/>
    <col min="15" max="15" width="6.33203125" style="14" hidden="1" customWidth="1"/>
    <col min="16" max="16" width="8.44140625" style="14" hidden="1" customWidth="1"/>
    <col min="17" max="17" width="9" style="14" hidden="1" customWidth="1"/>
    <col min="18" max="1025" width="9.109375" style="14"/>
    <col min="1026" max="16384" width="9.109375" style="92"/>
  </cols>
  <sheetData>
    <row r="1" spans="1:17" hidden="1" x14ac:dyDescent="0.2"/>
    <row r="2" spans="1:17" s="14" customFormat="1" ht="12.75" hidden="1" customHeight="1" x14ac:dyDescent="0.2">
      <c r="A2" s="279"/>
      <c r="B2" s="279"/>
      <c r="C2" s="279"/>
      <c r="D2" s="279"/>
      <c r="E2" s="279"/>
      <c r="F2" s="279"/>
      <c r="G2" s="279"/>
      <c r="H2" s="279"/>
      <c r="I2" s="279"/>
    </row>
    <row r="3" spans="1:17" s="14" customFormat="1" hidden="1" x14ac:dyDescent="0.2">
      <c r="A3" s="88"/>
      <c r="B3" s="88"/>
      <c r="C3" s="88"/>
      <c r="D3" s="88"/>
      <c r="E3" s="88"/>
      <c r="F3" s="88"/>
      <c r="G3" s="88"/>
      <c r="H3" s="88"/>
      <c r="I3" s="88"/>
    </row>
    <row r="4" spans="1:17" ht="15.75" customHeight="1" x14ac:dyDescent="0.2">
      <c r="A4" s="279"/>
      <c r="B4" s="280" t="s">
        <v>822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1"/>
    </row>
    <row r="5" spans="1:17" s="14" customFormat="1" ht="15" customHeight="1" x14ac:dyDescent="0.2">
      <c r="A5" s="279"/>
      <c r="B5" s="248" t="s">
        <v>612</v>
      </c>
      <c r="C5" s="262" t="s">
        <v>46</v>
      </c>
      <c r="D5" s="248" t="s">
        <v>613</v>
      </c>
      <c r="E5" s="248"/>
      <c r="F5" s="278" t="s">
        <v>614</v>
      </c>
      <c r="G5" s="278"/>
      <c r="H5" s="278"/>
      <c r="I5" s="278"/>
      <c r="J5" s="278"/>
      <c r="K5" s="278"/>
      <c r="L5" s="278"/>
      <c r="M5" s="278"/>
      <c r="N5" s="278"/>
      <c r="O5" s="281"/>
    </row>
    <row r="6" spans="1:17" s="14" customFormat="1" ht="15" customHeight="1" x14ac:dyDescent="0.2">
      <c r="A6" s="279"/>
      <c r="B6" s="248"/>
      <c r="C6" s="262"/>
      <c r="D6" s="248"/>
      <c r="E6" s="248"/>
      <c r="F6" s="278" t="s">
        <v>601</v>
      </c>
      <c r="G6" s="278"/>
      <c r="H6" s="278"/>
      <c r="I6" s="278"/>
      <c r="J6" s="278" t="s">
        <v>615</v>
      </c>
      <c r="K6" s="278"/>
      <c r="L6" s="278"/>
      <c r="M6" s="278" t="s">
        <v>616</v>
      </c>
      <c r="N6" s="278"/>
      <c r="O6" s="281"/>
    </row>
    <row r="7" spans="1:17" s="14" customFormat="1" ht="27" customHeight="1" x14ac:dyDescent="0.2">
      <c r="A7" s="279"/>
      <c r="B7" s="248"/>
      <c r="C7" s="262"/>
      <c r="D7" s="248" t="s">
        <v>562</v>
      </c>
      <c r="E7" s="248" t="s">
        <v>768</v>
      </c>
      <c r="F7" s="278" t="s">
        <v>607</v>
      </c>
      <c r="G7" s="278" t="s">
        <v>608</v>
      </c>
      <c r="H7" s="263" t="s">
        <v>609</v>
      </c>
      <c r="I7" s="263"/>
      <c r="J7" s="248" t="s">
        <v>617</v>
      </c>
      <c r="K7" s="278" t="s">
        <v>618</v>
      </c>
      <c r="L7" s="278" t="s">
        <v>619</v>
      </c>
      <c r="M7" s="263" t="s">
        <v>620</v>
      </c>
      <c r="N7" s="263" t="s">
        <v>621</v>
      </c>
      <c r="O7" s="281"/>
    </row>
    <row r="8" spans="1:17" s="14" customFormat="1" ht="37.5" customHeight="1" x14ac:dyDescent="0.2">
      <c r="A8" s="279"/>
      <c r="B8" s="248"/>
      <c r="C8" s="248"/>
      <c r="D8" s="248"/>
      <c r="E8" s="248"/>
      <c r="F8" s="278"/>
      <c r="G8" s="278"/>
      <c r="H8" s="29" t="s">
        <v>607</v>
      </c>
      <c r="I8" s="49" t="s">
        <v>608</v>
      </c>
      <c r="J8" s="248"/>
      <c r="K8" s="278"/>
      <c r="L8" s="278"/>
      <c r="M8" s="263"/>
      <c r="N8" s="263"/>
      <c r="O8" s="281"/>
    </row>
    <row r="9" spans="1:17" s="45" customFormat="1" ht="13.5" customHeight="1" x14ac:dyDescent="0.3">
      <c r="A9" s="279"/>
      <c r="B9" s="49">
        <v>1</v>
      </c>
      <c r="C9" s="29">
        <v>2</v>
      </c>
      <c r="D9" s="29">
        <v>3</v>
      </c>
      <c r="E9" s="29">
        <v>4</v>
      </c>
      <c r="F9" s="29">
        <v>5</v>
      </c>
      <c r="G9" s="29">
        <v>6</v>
      </c>
      <c r="H9" s="29">
        <v>7</v>
      </c>
      <c r="I9" s="29">
        <v>8</v>
      </c>
      <c r="J9" s="29">
        <v>9</v>
      </c>
      <c r="K9" s="29">
        <v>10</v>
      </c>
      <c r="L9" s="29">
        <v>11</v>
      </c>
      <c r="M9" s="29">
        <v>12</v>
      </c>
      <c r="N9" s="29">
        <v>13</v>
      </c>
      <c r="O9" s="281"/>
      <c r="Q9" s="45" t="s">
        <v>845</v>
      </c>
    </row>
    <row r="10" spans="1:17" ht="15.75" customHeight="1" x14ac:dyDescent="0.2">
      <c r="A10" s="279"/>
      <c r="B10" s="25" t="s">
        <v>622</v>
      </c>
      <c r="C10" s="24" t="s">
        <v>18</v>
      </c>
      <c r="D10" s="134">
        <v>1</v>
      </c>
      <c r="E10" s="134">
        <v>1</v>
      </c>
      <c r="F10" s="134">
        <v>1</v>
      </c>
      <c r="G10" s="134"/>
      <c r="H10" s="134"/>
      <c r="I10" s="134"/>
      <c r="J10" s="134"/>
      <c r="K10" s="134"/>
      <c r="L10" s="134"/>
      <c r="M10" s="134"/>
      <c r="N10" s="134"/>
      <c r="O10" s="281"/>
      <c r="Q10" s="104">
        <f>'Раздел 10'!D44</f>
        <v>4</v>
      </c>
    </row>
    <row r="11" spans="1:17" ht="24" customHeight="1" x14ac:dyDescent="0.2">
      <c r="A11" s="279"/>
      <c r="B11" s="44" t="s">
        <v>691</v>
      </c>
      <c r="C11" s="24" t="s">
        <v>19</v>
      </c>
      <c r="D11" s="117">
        <f>SUM(D12:D13)</f>
        <v>2</v>
      </c>
      <c r="E11" s="117">
        <f t="shared" ref="E11:N11" si="0">SUM(E12:E13)</f>
        <v>2</v>
      </c>
      <c r="F11" s="117">
        <f t="shared" si="0"/>
        <v>2</v>
      </c>
      <c r="G11" s="117">
        <f t="shared" si="0"/>
        <v>0</v>
      </c>
      <c r="H11" s="117">
        <f t="shared" si="0"/>
        <v>0</v>
      </c>
      <c r="I11" s="117">
        <f t="shared" si="0"/>
        <v>0</v>
      </c>
      <c r="J11" s="117">
        <f t="shared" si="0"/>
        <v>0</v>
      </c>
      <c r="K11" s="117">
        <f t="shared" si="0"/>
        <v>0</v>
      </c>
      <c r="L11" s="117">
        <f t="shared" si="0"/>
        <v>0</v>
      </c>
      <c r="M11" s="117">
        <f t="shared" si="0"/>
        <v>0</v>
      </c>
      <c r="N11" s="117">
        <f t="shared" si="0"/>
        <v>0</v>
      </c>
      <c r="O11" s="281"/>
    </row>
    <row r="12" spans="1:17" ht="21.75" customHeight="1" x14ac:dyDescent="0.2">
      <c r="A12" s="279"/>
      <c r="B12" s="36" t="s">
        <v>788</v>
      </c>
      <c r="C12" s="24" t="s">
        <v>20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281"/>
    </row>
    <row r="13" spans="1:17" ht="24.75" customHeight="1" x14ac:dyDescent="0.2">
      <c r="A13" s="279"/>
      <c r="B13" s="78" t="s">
        <v>787</v>
      </c>
      <c r="C13" s="24" t="s">
        <v>21</v>
      </c>
      <c r="D13" s="134">
        <v>2</v>
      </c>
      <c r="E13" s="134">
        <v>2</v>
      </c>
      <c r="F13" s="134">
        <v>2</v>
      </c>
      <c r="G13" s="134"/>
      <c r="H13" s="134"/>
      <c r="I13" s="134"/>
      <c r="J13" s="134"/>
      <c r="K13" s="134"/>
      <c r="L13" s="134"/>
      <c r="M13" s="134"/>
      <c r="N13" s="134"/>
      <c r="O13" s="281"/>
    </row>
    <row r="14" spans="1:17" ht="15.75" customHeight="1" x14ac:dyDescent="0.2">
      <c r="A14" s="279"/>
      <c r="B14" s="25" t="s">
        <v>623</v>
      </c>
      <c r="C14" s="24" t="s">
        <v>23</v>
      </c>
      <c r="D14" s="134">
        <v>5</v>
      </c>
      <c r="E14" s="134">
        <v>3</v>
      </c>
      <c r="F14" s="134">
        <v>2</v>
      </c>
      <c r="G14" s="134">
        <v>1</v>
      </c>
      <c r="H14" s="134">
        <v>1</v>
      </c>
      <c r="I14" s="134"/>
      <c r="J14" s="134"/>
      <c r="K14" s="134"/>
      <c r="L14" s="134"/>
      <c r="M14" s="134"/>
      <c r="N14" s="134"/>
      <c r="O14" s="281"/>
    </row>
    <row r="15" spans="1:17" ht="15.75" customHeight="1" x14ac:dyDescent="0.2">
      <c r="A15" s="279"/>
      <c r="B15" s="25" t="s">
        <v>624</v>
      </c>
      <c r="C15" s="24" t="s">
        <v>24</v>
      </c>
      <c r="D15" s="178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281"/>
      <c r="P15" s="104" t="e">
        <v>#REF!</v>
      </c>
    </row>
    <row r="16" spans="1:17" ht="53.25" customHeight="1" x14ac:dyDescent="0.2">
      <c r="A16" s="279"/>
      <c r="B16" s="77" t="s">
        <v>858</v>
      </c>
      <c r="C16" s="24" t="s">
        <v>25</v>
      </c>
      <c r="D16" s="178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281"/>
      <c r="P16" s="104"/>
    </row>
    <row r="17" spans="1:15" ht="15.75" customHeight="1" x14ac:dyDescent="0.2">
      <c r="A17" s="279"/>
      <c r="B17" s="64" t="s">
        <v>625</v>
      </c>
      <c r="C17" s="24" t="s">
        <v>27</v>
      </c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281"/>
    </row>
    <row r="18" spans="1:15" ht="15.75" customHeight="1" x14ac:dyDescent="0.2">
      <c r="A18" s="279"/>
      <c r="B18" s="25" t="s">
        <v>626</v>
      </c>
      <c r="C18" s="24" t="s">
        <v>28</v>
      </c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281"/>
    </row>
    <row r="19" spans="1:15" ht="15.75" customHeight="1" x14ac:dyDescent="0.2">
      <c r="A19" s="279"/>
      <c r="B19" s="25" t="s">
        <v>627</v>
      </c>
      <c r="C19" s="24" t="s">
        <v>29</v>
      </c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281"/>
    </row>
    <row r="20" spans="1:15" ht="15.75" customHeight="1" x14ac:dyDescent="0.2">
      <c r="A20" s="279"/>
      <c r="B20" s="25" t="s">
        <v>628</v>
      </c>
      <c r="C20" s="24" t="s">
        <v>30</v>
      </c>
      <c r="D20" s="134">
        <v>2</v>
      </c>
      <c r="E20" s="134">
        <v>2</v>
      </c>
      <c r="F20" s="134">
        <v>1</v>
      </c>
      <c r="G20" s="134">
        <v>1</v>
      </c>
      <c r="H20" s="134"/>
      <c r="I20" s="134"/>
      <c r="J20" s="134"/>
      <c r="K20" s="134"/>
      <c r="L20" s="134"/>
      <c r="M20" s="134"/>
      <c r="N20" s="134"/>
      <c r="O20" s="281"/>
    </row>
    <row r="21" spans="1:15" ht="15.75" customHeight="1" x14ac:dyDescent="0.2">
      <c r="A21" s="279"/>
      <c r="B21" s="25" t="s">
        <v>629</v>
      </c>
      <c r="C21" s="24" t="s">
        <v>31</v>
      </c>
      <c r="D21" s="117">
        <f>SUM(D22:D24)</f>
        <v>2</v>
      </c>
      <c r="E21" s="117">
        <f t="shared" ref="E21:N21" si="1">SUM(E22:E24)</f>
        <v>2</v>
      </c>
      <c r="F21" s="117">
        <f t="shared" si="1"/>
        <v>0</v>
      </c>
      <c r="G21" s="117">
        <f t="shared" si="1"/>
        <v>2</v>
      </c>
      <c r="H21" s="117">
        <f t="shared" si="1"/>
        <v>0</v>
      </c>
      <c r="I21" s="117">
        <f t="shared" si="1"/>
        <v>0</v>
      </c>
      <c r="J21" s="117">
        <f t="shared" si="1"/>
        <v>0</v>
      </c>
      <c r="K21" s="117">
        <f t="shared" si="1"/>
        <v>0</v>
      </c>
      <c r="L21" s="117">
        <f t="shared" si="1"/>
        <v>0</v>
      </c>
      <c r="M21" s="117">
        <f t="shared" si="1"/>
        <v>0</v>
      </c>
      <c r="N21" s="117">
        <f t="shared" si="1"/>
        <v>0</v>
      </c>
      <c r="O21" s="281"/>
    </row>
    <row r="22" spans="1:15" ht="22.5" customHeight="1" x14ac:dyDescent="0.2">
      <c r="A22" s="279"/>
      <c r="B22" s="25" t="s">
        <v>630</v>
      </c>
      <c r="C22" s="24" t="s">
        <v>33</v>
      </c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281"/>
    </row>
    <row r="23" spans="1:15" ht="15.75" customHeight="1" x14ac:dyDescent="0.2">
      <c r="A23" s="279"/>
      <c r="B23" s="25" t="s">
        <v>631</v>
      </c>
      <c r="C23" s="24" t="s">
        <v>34</v>
      </c>
      <c r="D23" s="134">
        <v>2</v>
      </c>
      <c r="E23" s="134">
        <v>2</v>
      </c>
      <c r="F23" s="134"/>
      <c r="G23" s="134">
        <v>2</v>
      </c>
      <c r="H23" s="134"/>
      <c r="I23" s="134"/>
      <c r="J23" s="134"/>
      <c r="K23" s="134"/>
      <c r="L23" s="134"/>
      <c r="M23" s="134"/>
      <c r="N23" s="134"/>
      <c r="O23" s="281"/>
    </row>
    <row r="24" spans="1:15" ht="15.75" customHeight="1" x14ac:dyDescent="0.2">
      <c r="A24" s="279"/>
      <c r="B24" s="25" t="s">
        <v>632</v>
      </c>
      <c r="C24" s="24" t="s">
        <v>36</v>
      </c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281"/>
    </row>
    <row r="25" spans="1:15" ht="15.75" customHeight="1" x14ac:dyDescent="0.2">
      <c r="A25" s="279"/>
      <c r="B25" s="44" t="s">
        <v>633</v>
      </c>
      <c r="C25" s="24" t="s">
        <v>38</v>
      </c>
      <c r="D25" s="134">
        <v>1</v>
      </c>
      <c r="E25" s="134">
        <v>1</v>
      </c>
      <c r="F25" s="134"/>
      <c r="G25" s="134">
        <v>1</v>
      </c>
      <c r="H25" s="134"/>
      <c r="I25" s="134"/>
      <c r="J25" s="134"/>
      <c r="K25" s="134"/>
      <c r="L25" s="134"/>
      <c r="M25" s="134"/>
      <c r="N25" s="134"/>
      <c r="O25" s="281"/>
    </row>
    <row r="26" spans="1:15" ht="15.75" customHeight="1" x14ac:dyDescent="0.2">
      <c r="A26" s="279"/>
      <c r="B26" s="25" t="s">
        <v>634</v>
      </c>
      <c r="C26" s="24" t="s">
        <v>44</v>
      </c>
      <c r="D26" s="134">
        <v>29</v>
      </c>
      <c r="E26" s="134">
        <v>29</v>
      </c>
      <c r="F26" s="134">
        <v>3</v>
      </c>
      <c r="G26" s="134">
        <v>26</v>
      </c>
      <c r="H26" s="134"/>
      <c r="I26" s="134"/>
      <c r="J26" s="134"/>
      <c r="K26" s="134"/>
      <c r="L26" s="134"/>
      <c r="M26" s="134"/>
      <c r="N26" s="134"/>
      <c r="O26" s="281"/>
    </row>
    <row r="27" spans="1:15" ht="15.75" customHeight="1" x14ac:dyDescent="0.2">
      <c r="A27" s="279"/>
      <c r="B27" s="30" t="s">
        <v>547</v>
      </c>
      <c r="C27" s="24" t="s">
        <v>66</v>
      </c>
      <c r="D27" s="117">
        <f>SUM(D10:D11,D14:D15,D17:D21,D25:D26)</f>
        <v>42</v>
      </c>
      <c r="E27" s="117">
        <f t="shared" ref="E27:N27" si="2">SUM(E10:E11,E14:E15,E17:E21,E25:E26)</f>
        <v>40</v>
      </c>
      <c r="F27" s="117">
        <f t="shared" si="2"/>
        <v>9</v>
      </c>
      <c r="G27" s="117">
        <f t="shared" si="2"/>
        <v>31</v>
      </c>
      <c r="H27" s="117">
        <f t="shared" si="2"/>
        <v>1</v>
      </c>
      <c r="I27" s="117">
        <f t="shared" si="2"/>
        <v>0</v>
      </c>
      <c r="J27" s="117">
        <f t="shared" si="2"/>
        <v>0</v>
      </c>
      <c r="K27" s="117">
        <f t="shared" si="2"/>
        <v>0</v>
      </c>
      <c r="L27" s="117">
        <f t="shared" si="2"/>
        <v>0</v>
      </c>
      <c r="M27" s="117">
        <f t="shared" si="2"/>
        <v>0</v>
      </c>
      <c r="N27" s="117">
        <f t="shared" si="2"/>
        <v>0</v>
      </c>
      <c r="O27" s="281"/>
    </row>
    <row r="30" spans="1:15" x14ac:dyDescent="0.2">
      <c r="B30" s="31"/>
    </row>
  </sheetData>
  <sheetProtection algorithmName="SHA-512" hashValue="n1YifWj0IuIxJGlKRVhCMUf6rrxMfnzdn+GBjGRtzjCSpVWBbiXU4XfRVQuvlmjhEHHCRoKXrxYUpOk3GP356g==" saltValue="XinKHR30Wkz8YXUi2hlfxA==" spinCount="100000" sheet="1" objects="1" scenarios="1" selectLockedCells="1"/>
  <mergeCells count="21">
    <mergeCell ref="A2:I2"/>
    <mergeCell ref="A4:A27"/>
    <mergeCell ref="B4:N4"/>
    <mergeCell ref="O4:O27"/>
    <mergeCell ref="B5:B8"/>
    <mergeCell ref="C5:C8"/>
    <mergeCell ref="D5:E6"/>
    <mergeCell ref="F5:N5"/>
    <mergeCell ref="F6:I6"/>
    <mergeCell ref="M7:M8"/>
    <mergeCell ref="N7:N8"/>
    <mergeCell ref="J6:L6"/>
    <mergeCell ref="M6:N6"/>
    <mergeCell ref="D7:D8"/>
    <mergeCell ref="E7:E8"/>
    <mergeCell ref="L7:L8"/>
    <mergeCell ref="F7:F8"/>
    <mergeCell ref="G7:G8"/>
    <mergeCell ref="H7:I7"/>
    <mergeCell ref="J7:J8"/>
    <mergeCell ref="K7:K8"/>
  </mergeCells>
  <phoneticPr fontId="21" type="noConversion"/>
  <conditionalFormatting sqref="F10:G10 F12:G20 F22:G26">
    <cfRule type="expression" dxfId="70" priority="10">
      <formula>IF(SUM($F10:$G10)&gt;$E10,1,0)=1</formula>
    </cfRule>
  </conditionalFormatting>
  <conditionalFormatting sqref="E10 E12:E20 E22:E26">
    <cfRule type="expression" dxfId="69" priority="9">
      <formula>IF($E10&gt;$D10,1,0)=1</formula>
    </cfRule>
  </conditionalFormatting>
  <conditionalFormatting sqref="H10 H12:H20 H22:H26">
    <cfRule type="expression" dxfId="68" priority="8">
      <formula>$H10&gt;$F10</formula>
    </cfRule>
  </conditionalFormatting>
  <conditionalFormatting sqref="I10 I12:I20 I22:I26">
    <cfRule type="expression" dxfId="67" priority="7">
      <formula>$I10&gt;$G10</formula>
    </cfRule>
  </conditionalFormatting>
  <conditionalFormatting sqref="J10:L10 J12:L20 J22:L26">
    <cfRule type="expression" dxfId="66" priority="6">
      <formula>IF(SUM($J10:$L10)&gt;$E10,1,0)=1</formula>
    </cfRule>
  </conditionalFormatting>
  <conditionalFormatting sqref="M10 M12:M20 M22:M26">
    <cfRule type="expression" dxfId="65" priority="5">
      <formula>$M10&gt;$E10</formula>
    </cfRule>
  </conditionalFormatting>
  <conditionalFormatting sqref="N10 N12:N20 N22:N26">
    <cfRule type="expression" dxfId="64" priority="4">
      <formula>$N10&gt;$E10</formula>
    </cfRule>
  </conditionalFormatting>
  <conditionalFormatting sqref="D16:N16">
    <cfRule type="expression" dxfId="63" priority="3">
      <formula>IF(D$16&gt;D$15,1,0)=1</formula>
    </cfRule>
  </conditionalFormatting>
  <conditionalFormatting sqref="D25:N25">
    <cfRule type="expression" dxfId="62" priority="2">
      <formula>IF(AND(SUM($D$25:$N$25)&lt;&gt;0,$Q$10=0),1,0)=1</formula>
    </cfRule>
  </conditionalFormatting>
  <dataValidations count="2">
    <dataValidation type="whole" allowBlank="1" showInputMessage="1" showErrorMessage="1" sqref="D10" xr:uid="{418BEF5B-16C1-4849-913C-D040DD5D6751}">
      <formula1>0</formula1>
      <formula2>1</formula2>
    </dataValidation>
    <dataValidation type="whole" operator="greaterThanOrEqual" allowBlank="1" showInputMessage="1" showErrorMessage="1" sqref="E10:N10 D12:N20 D22:N26" xr:uid="{9E05482B-FE20-450E-9274-5246965A05EA}">
      <formula1>0</formula1>
    </dataValidation>
  </dataValidations>
  <pageMargins left="0.7" right="0.7" top="0.75" bottom="0.75" header="0.3" footer="0.3"/>
  <pageSetup paperSize="9" scale="78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43EDEDE-64FE-494F-A2B2-944FDF88736F}">
            <xm:f>AND(SUM($D$25:$N$25)=0,'Раздел 10'!$D$44&gt;0)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D25:N25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227E1-EE57-4C7F-A62F-C3889FCC24F5}">
  <sheetPr codeName="Лист13"/>
  <dimension ref="A1:P44"/>
  <sheetViews>
    <sheetView showZeros="0" zoomScale="98" zoomScaleNormal="98" workbookViewId="0">
      <pane xSplit="4" ySplit="9" topLeftCell="E20" activePane="bottomRight" state="frozen"/>
      <selection pane="topRight" activeCell="E1" sqref="E1"/>
      <selection pane="bottomLeft" activeCell="A7" sqref="A7"/>
      <selection pane="bottomRight" activeCell="G31" sqref="G31"/>
    </sheetView>
  </sheetViews>
  <sheetFormatPr defaultColWidth="9.109375" defaultRowHeight="10.199999999999999" x14ac:dyDescent="0.2"/>
  <cols>
    <col min="1" max="1" width="39.33203125" style="92" bestFit="1" customWidth="1"/>
    <col min="2" max="2" width="6" style="92" customWidth="1"/>
    <col min="3" max="3" width="11.6640625" style="92" customWidth="1"/>
    <col min="4" max="4" width="9.6640625" style="92" customWidth="1"/>
    <col min="5" max="5" width="11.109375" style="92" customWidth="1"/>
    <col min="6" max="6" width="11.6640625" style="92" customWidth="1"/>
    <col min="7" max="7" width="12.44140625" style="92" customWidth="1"/>
    <col min="8" max="8" width="11.6640625" style="92" customWidth="1"/>
    <col min="9" max="9" width="9.109375" style="92"/>
    <col min="10" max="10" width="10.6640625" style="92" customWidth="1"/>
    <col min="11" max="11" width="11.6640625" style="92" customWidth="1"/>
    <col min="12" max="12" width="12.44140625" style="92" customWidth="1"/>
    <col min="13" max="13" width="9.5546875" style="92" customWidth="1"/>
    <col min="14" max="14" width="13.33203125" style="92" customWidth="1"/>
    <col min="15" max="15" width="21.33203125" style="92" customWidth="1"/>
    <col min="16" max="16" width="0" style="92" hidden="1" customWidth="1"/>
    <col min="17" max="16384" width="9.109375" style="92"/>
  </cols>
  <sheetData>
    <row r="1" spans="1:16" hidden="1" x14ac:dyDescent="0.2"/>
    <row r="2" spans="1:16" hidden="1" x14ac:dyDescent="0.2"/>
    <row r="3" spans="1:16" hidden="1" x14ac:dyDescent="0.2"/>
    <row r="4" spans="1:16" hidden="1" x14ac:dyDescent="0.2"/>
    <row r="5" spans="1:16" ht="15.75" customHeight="1" x14ac:dyDescent="0.2">
      <c r="A5" s="280" t="s">
        <v>823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105"/>
    </row>
    <row r="6" spans="1:16" x14ac:dyDescent="0.2">
      <c r="A6" s="248" t="s">
        <v>635</v>
      </c>
      <c r="B6" s="262" t="s">
        <v>46</v>
      </c>
      <c r="C6" s="248" t="s">
        <v>739</v>
      </c>
      <c r="D6" s="263" t="s">
        <v>636</v>
      </c>
      <c r="E6" s="263"/>
      <c r="F6" s="263"/>
      <c r="G6" s="263"/>
      <c r="H6" s="263"/>
      <c r="I6" s="263" t="s">
        <v>637</v>
      </c>
      <c r="J6" s="263"/>
      <c r="K6" s="263"/>
      <c r="L6" s="263"/>
      <c r="M6" s="263"/>
      <c r="N6" s="263" t="s">
        <v>638</v>
      </c>
      <c r="O6" s="282" t="s">
        <v>639</v>
      </c>
    </row>
    <row r="7" spans="1:16" x14ac:dyDescent="0.2">
      <c r="A7" s="248"/>
      <c r="B7" s="262"/>
      <c r="C7" s="262"/>
      <c r="D7" s="263" t="s">
        <v>48</v>
      </c>
      <c r="E7" s="263" t="s">
        <v>640</v>
      </c>
      <c r="F7" s="263"/>
      <c r="G7" s="263"/>
      <c r="H7" s="263"/>
      <c r="I7" s="263" t="s">
        <v>48</v>
      </c>
      <c r="J7" s="263" t="s">
        <v>640</v>
      </c>
      <c r="K7" s="263"/>
      <c r="L7" s="263"/>
      <c r="M7" s="263"/>
      <c r="N7" s="263"/>
      <c r="O7" s="282"/>
    </row>
    <row r="8" spans="1:16" ht="30.6" x14ac:dyDescent="0.2">
      <c r="A8" s="248"/>
      <c r="B8" s="262"/>
      <c r="C8" s="248"/>
      <c r="D8" s="263"/>
      <c r="E8" s="49" t="s">
        <v>641</v>
      </c>
      <c r="F8" s="49" t="s">
        <v>642</v>
      </c>
      <c r="G8" s="49" t="s">
        <v>730</v>
      </c>
      <c r="H8" s="49" t="s">
        <v>643</v>
      </c>
      <c r="I8" s="263"/>
      <c r="J8" s="49" t="s">
        <v>641</v>
      </c>
      <c r="K8" s="49" t="s">
        <v>642</v>
      </c>
      <c r="L8" s="49" t="s">
        <v>730</v>
      </c>
      <c r="M8" s="49" t="s">
        <v>643</v>
      </c>
      <c r="N8" s="263"/>
      <c r="O8" s="282"/>
    </row>
    <row r="9" spans="1:16" x14ac:dyDescent="0.2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  <c r="M9" s="29">
        <v>13</v>
      </c>
      <c r="N9" s="29">
        <v>14</v>
      </c>
      <c r="O9" s="32">
        <v>15</v>
      </c>
      <c r="P9" s="92" t="s">
        <v>854</v>
      </c>
    </row>
    <row r="10" spans="1:16" x14ac:dyDescent="0.2">
      <c r="A10" s="25" t="s">
        <v>644</v>
      </c>
      <c r="B10" s="24" t="s">
        <v>18</v>
      </c>
      <c r="C10" s="117">
        <f>SUM(D10,I10,N10)</f>
        <v>0</v>
      </c>
      <c r="D10" s="117">
        <f>SUM(E10:H10)</f>
        <v>0</v>
      </c>
      <c r="E10" s="170"/>
      <c r="F10" s="170"/>
      <c r="G10" s="134"/>
      <c r="H10" s="170"/>
      <c r="I10" s="117">
        <f>SUM(J10:M10)</f>
        <v>0</v>
      </c>
      <c r="J10" s="134"/>
      <c r="K10" s="134"/>
      <c r="L10" s="134"/>
      <c r="M10" s="134"/>
      <c r="N10" s="129"/>
      <c r="O10" s="134"/>
      <c r="P10" s="118">
        <f>SUM('Раздел 9'!D25:N25)</f>
        <v>3</v>
      </c>
    </row>
    <row r="11" spans="1:16" x14ac:dyDescent="0.2">
      <c r="A11" s="33" t="s">
        <v>645</v>
      </c>
      <c r="B11" s="24" t="s">
        <v>19</v>
      </c>
      <c r="C11" s="117">
        <f t="shared" ref="C11:C44" si="0">SUM(D11,I11,N11)</f>
        <v>0</v>
      </c>
      <c r="D11" s="117">
        <f t="shared" ref="D11:D44" si="1">SUM(E11:H11)</f>
        <v>0</v>
      </c>
      <c r="E11" s="170"/>
      <c r="F11" s="170"/>
      <c r="G11" s="134"/>
      <c r="H11" s="170"/>
      <c r="I11" s="117">
        <f t="shared" ref="I11:I43" si="2">SUM(J11:M11)</f>
        <v>0</v>
      </c>
      <c r="J11" s="134"/>
      <c r="K11" s="134"/>
      <c r="L11" s="134"/>
      <c r="M11" s="134"/>
      <c r="N11" s="129"/>
      <c r="O11" s="134"/>
    </row>
    <row r="12" spans="1:16" x14ac:dyDescent="0.2">
      <c r="A12" s="25" t="s">
        <v>646</v>
      </c>
      <c r="B12" s="24" t="s">
        <v>20</v>
      </c>
      <c r="C12" s="117">
        <f t="shared" si="0"/>
        <v>0</v>
      </c>
      <c r="D12" s="117">
        <f t="shared" si="1"/>
        <v>0</v>
      </c>
      <c r="E12" s="159">
        <f>SUM(E13:E14)</f>
        <v>0</v>
      </c>
      <c r="F12" s="159">
        <f t="shared" ref="F12:O12" si="3">SUM(F13:F14)</f>
        <v>0</v>
      </c>
      <c r="G12" s="159">
        <f t="shared" si="3"/>
        <v>0</v>
      </c>
      <c r="H12" s="159">
        <f t="shared" si="3"/>
        <v>0</v>
      </c>
      <c r="I12" s="117">
        <f t="shared" si="3"/>
        <v>0</v>
      </c>
      <c r="J12" s="117">
        <f t="shared" si="3"/>
        <v>0</v>
      </c>
      <c r="K12" s="117">
        <f t="shared" si="3"/>
        <v>0</v>
      </c>
      <c r="L12" s="117">
        <f t="shared" si="3"/>
        <v>0</v>
      </c>
      <c r="M12" s="117">
        <f t="shared" si="3"/>
        <v>0</v>
      </c>
      <c r="N12" s="117">
        <f t="shared" si="3"/>
        <v>0</v>
      </c>
      <c r="O12" s="117">
        <f t="shared" si="3"/>
        <v>0</v>
      </c>
    </row>
    <row r="13" spans="1:16" ht="20.399999999999999" x14ac:dyDescent="0.2">
      <c r="A13" s="33" t="s">
        <v>647</v>
      </c>
      <c r="B13" s="24" t="s">
        <v>21</v>
      </c>
      <c r="C13" s="117">
        <f t="shared" si="0"/>
        <v>0</v>
      </c>
      <c r="D13" s="117">
        <f t="shared" si="1"/>
        <v>0</v>
      </c>
      <c r="E13" s="170"/>
      <c r="F13" s="170"/>
      <c r="G13" s="134"/>
      <c r="H13" s="170"/>
      <c r="I13" s="117">
        <f t="shared" si="2"/>
        <v>0</v>
      </c>
      <c r="J13" s="134"/>
      <c r="K13" s="134"/>
      <c r="L13" s="134"/>
      <c r="M13" s="134"/>
      <c r="N13" s="129"/>
      <c r="O13" s="134"/>
    </row>
    <row r="14" spans="1:16" x14ac:dyDescent="0.2">
      <c r="A14" s="34" t="s">
        <v>648</v>
      </c>
      <c r="B14" s="24" t="s">
        <v>23</v>
      </c>
      <c r="C14" s="117">
        <f t="shared" si="0"/>
        <v>0</v>
      </c>
      <c r="D14" s="117">
        <f t="shared" si="1"/>
        <v>0</v>
      </c>
      <c r="E14" s="170"/>
      <c r="F14" s="170"/>
      <c r="G14" s="134"/>
      <c r="H14" s="170"/>
      <c r="I14" s="117">
        <f t="shared" si="2"/>
        <v>0</v>
      </c>
      <c r="J14" s="134"/>
      <c r="K14" s="134"/>
      <c r="L14" s="134"/>
      <c r="M14" s="134"/>
      <c r="N14" s="129"/>
      <c r="O14" s="134"/>
    </row>
    <row r="15" spans="1:16" x14ac:dyDescent="0.2">
      <c r="A15" s="20" t="s">
        <v>649</v>
      </c>
      <c r="B15" s="24" t="s">
        <v>24</v>
      </c>
      <c r="C15" s="117">
        <f t="shared" si="0"/>
        <v>3</v>
      </c>
      <c r="D15" s="117">
        <f t="shared" si="1"/>
        <v>1</v>
      </c>
      <c r="E15" s="159">
        <f>SUM(E16:E19)</f>
        <v>0</v>
      </c>
      <c r="F15" s="159">
        <f t="shared" ref="F15:O15" si="4">SUM(F16:F19)</f>
        <v>0</v>
      </c>
      <c r="G15" s="159">
        <f t="shared" si="4"/>
        <v>1</v>
      </c>
      <c r="H15" s="159">
        <f t="shared" si="4"/>
        <v>0</v>
      </c>
      <c r="I15" s="117">
        <f t="shared" si="4"/>
        <v>0</v>
      </c>
      <c r="J15" s="117">
        <f t="shared" si="4"/>
        <v>0</v>
      </c>
      <c r="K15" s="117">
        <f t="shared" si="4"/>
        <v>0</v>
      </c>
      <c r="L15" s="117">
        <f t="shared" si="4"/>
        <v>0</v>
      </c>
      <c r="M15" s="117">
        <f t="shared" si="4"/>
        <v>0</v>
      </c>
      <c r="N15" s="117">
        <f t="shared" si="4"/>
        <v>2</v>
      </c>
      <c r="O15" s="117">
        <f t="shared" si="4"/>
        <v>0</v>
      </c>
    </row>
    <row r="16" spans="1:16" ht="20.399999999999999" x14ac:dyDescent="0.2">
      <c r="A16" s="25" t="s">
        <v>650</v>
      </c>
      <c r="B16" s="24" t="s">
        <v>25</v>
      </c>
      <c r="C16" s="117">
        <f t="shared" si="0"/>
        <v>0</v>
      </c>
      <c r="D16" s="117">
        <f t="shared" si="1"/>
        <v>0</v>
      </c>
      <c r="E16" s="170"/>
      <c r="F16" s="170"/>
      <c r="G16" s="134"/>
      <c r="H16" s="170"/>
      <c r="I16" s="117">
        <f t="shared" si="2"/>
        <v>0</v>
      </c>
      <c r="J16" s="134"/>
      <c r="K16" s="134"/>
      <c r="L16" s="134"/>
      <c r="M16" s="134"/>
      <c r="N16" s="129"/>
      <c r="O16" s="134"/>
    </row>
    <row r="17" spans="1:15" x14ac:dyDescent="0.2">
      <c r="A17" s="20" t="s">
        <v>651</v>
      </c>
      <c r="B17" s="24" t="s">
        <v>27</v>
      </c>
      <c r="C17" s="117">
        <f t="shared" si="0"/>
        <v>2</v>
      </c>
      <c r="D17" s="117">
        <f t="shared" si="1"/>
        <v>0</v>
      </c>
      <c r="E17" s="170"/>
      <c r="F17" s="170"/>
      <c r="G17" s="134"/>
      <c r="H17" s="170"/>
      <c r="I17" s="117">
        <f t="shared" si="2"/>
        <v>0</v>
      </c>
      <c r="J17" s="134"/>
      <c r="K17" s="134"/>
      <c r="L17" s="134"/>
      <c r="M17" s="134"/>
      <c r="N17" s="129">
        <v>2</v>
      </c>
      <c r="O17" s="134"/>
    </row>
    <row r="18" spans="1:15" x14ac:dyDescent="0.2">
      <c r="A18" s="20" t="s">
        <v>652</v>
      </c>
      <c r="B18" s="24" t="s">
        <v>28</v>
      </c>
      <c r="C18" s="117">
        <f t="shared" si="0"/>
        <v>1</v>
      </c>
      <c r="D18" s="117">
        <f t="shared" si="1"/>
        <v>1</v>
      </c>
      <c r="E18" s="170"/>
      <c r="F18" s="170"/>
      <c r="G18" s="134">
        <v>1</v>
      </c>
      <c r="H18" s="170"/>
      <c r="I18" s="117">
        <f t="shared" si="2"/>
        <v>0</v>
      </c>
      <c r="J18" s="134"/>
      <c r="K18" s="134"/>
      <c r="L18" s="134"/>
      <c r="M18" s="134"/>
      <c r="N18" s="129"/>
      <c r="O18" s="134"/>
    </row>
    <row r="19" spans="1:15" x14ac:dyDescent="0.2">
      <c r="A19" s="20" t="s">
        <v>653</v>
      </c>
      <c r="B19" s="29">
        <v>10</v>
      </c>
      <c r="C19" s="117">
        <f t="shared" si="0"/>
        <v>0</v>
      </c>
      <c r="D19" s="117">
        <f t="shared" si="1"/>
        <v>0</v>
      </c>
      <c r="E19" s="170"/>
      <c r="F19" s="170"/>
      <c r="G19" s="134"/>
      <c r="H19" s="170"/>
      <c r="I19" s="117">
        <f t="shared" si="2"/>
        <v>0</v>
      </c>
      <c r="J19" s="134"/>
      <c r="K19" s="134"/>
      <c r="L19" s="134"/>
      <c r="M19" s="134"/>
      <c r="N19" s="129"/>
      <c r="O19" s="134"/>
    </row>
    <row r="20" spans="1:15" x14ac:dyDescent="0.2">
      <c r="A20" s="20" t="s">
        <v>654</v>
      </c>
      <c r="B20" s="29">
        <v>11</v>
      </c>
      <c r="C20" s="117">
        <f t="shared" si="0"/>
        <v>0</v>
      </c>
      <c r="D20" s="117">
        <f t="shared" si="1"/>
        <v>0</v>
      </c>
      <c r="E20" s="170"/>
      <c r="F20" s="170"/>
      <c r="G20" s="134"/>
      <c r="H20" s="170"/>
      <c r="I20" s="117">
        <f t="shared" si="2"/>
        <v>0</v>
      </c>
      <c r="J20" s="134"/>
      <c r="K20" s="134"/>
      <c r="L20" s="134"/>
      <c r="M20" s="134"/>
      <c r="N20" s="129"/>
      <c r="O20" s="134"/>
    </row>
    <row r="21" spans="1:15" x14ac:dyDescent="0.2">
      <c r="A21" s="20" t="s">
        <v>655</v>
      </c>
      <c r="B21" s="29">
        <v>12</v>
      </c>
      <c r="C21" s="117">
        <f t="shared" si="0"/>
        <v>0</v>
      </c>
      <c r="D21" s="117">
        <f t="shared" si="1"/>
        <v>0</v>
      </c>
      <c r="E21" s="170"/>
      <c r="F21" s="170"/>
      <c r="G21" s="134"/>
      <c r="H21" s="170"/>
      <c r="I21" s="117">
        <f t="shared" si="2"/>
        <v>0</v>
      </c>
      <c r="J21" s="134"/>
      <c r="K21" s="134"/>
      <c r="L21" s="134"/>
      <c r="M21" s="134"/>
      <c r="N21" s="129"/>
      <c r="O21" s="134"/>
    </row>
    <row r="22" spans="1:15" x14ac:dyDescent="0.2">
      <c r="A22" s="20" t="s">
        <v>656</v>
      </c>
      <c r="B22" s="29">
        <v>13</v>
      </c>
      <c r="C22" s="117">
        <f t="shared" si="0"/>
        <v>0</v>
      </c>
      <c r="D22" s="117">
        <f t="shared" si="1"/>
        <v>0</v>
      </c>
      <c r="E22" s="170"/>
      <c r="F22" s="170"/>
      <c r="G22" s="134"/>
      <c r="H22" s="170"/>
      <c r="I22" s="117">
        <f t="shared" si="2"/>
        <v>0</v>
      </c>
      <c r="J22" s="134"/>
      <c r="K22" s="134"/>
      <c r="L22" s="134"/>
      <c r="M22" s="134"/>
      <c r="N22" s="129"/>
      <c r="O22" s="134"/>
    </row>
    <row r="23" spans="1:15" x14ac:dyDescent="0.2">
      <c r="A23" s="20" t="s">
        <v>657</v>
      </c>
      <c r="B23" s="29">
        <v>14</v>
      </c>
      <c r="C23" s="117">
        <f t="shared" si="0"/>
        <v>0</v>
      </c>
      <c r="D23" s="117">
        <f t="shared" si="1"/>
        <v>0</v>
      </c>
      <c r="E23" s="170"/>
      <c r="F23" s="170"/>
      <c r="G23" s="134"/>
      <c r="H23" s="170"/>
      <c r="I23" s="117">
        <f t="shared" si="2"/>
        <v>0</v>
      </c>
      <c r="J23" s="134"/>
      <c r="K23" s="134"/>
      <c r="L23" s="134"/>
      <c r="M23" s="134"/>
      <c r="N23" s="129"/>
      <c r="O23" s="134"/>
    </row>
    <row r="24" spans="1:15" x14ac:dyDescent="0.2">
      <c r="A24" s="35" t="s">
        <v>658</v>
      </c>
      <c r="B24" s="29">
        <v>15</v>
      </c>
      <c r="C24" s="117">
        <f t="shared" ref="C24:D24" si="5">SUM(C25:C28)</f>
        <v>2</v>
      </c>
      <c r="D24" s="117">
        <f t="shared" si="5"/>
        <v>2</v>
      </c>
      <c r="E24" s="159">
        <f>SUM(E25:E28)</f>
        <v>0</v>
      </c>
      <c r="F24" s="159">
        <f t="shared" ref="F24:O24" si="6">SUM(F25:F28)</f>
        <v>0</v>
      </c>
      <c r="G24" s="159">
        <f t="shared" si="6"/>
        <v>2</v>
      </c>
      <c r="H24" s="159">
        <f t="shared" si="6"/>
        <v>0</v>
      </c>
      <c r="I24" s="117">
        <f t="shared" si="6"/>
        <v>0</v>
      </c>
      <c r="J24" s="117">
        <f t="shared" si="6"/>
        <v>0</v>
      </c>
      <c r="K24" s="117">
        <f t="shared" si="6"/>
        <v>0</v>
      </c>
      <c r="L24" s="117">
        <f t="shared" si="6"/>
        <v>0</v>
      </c>
      <c r="M24" s="117">
        <f t="shared" si="6"/>
        <v>0</v>
      </c>
      <c r="N24" s="117">
        <f t="shared" si="6"/>
        <v>0</v>
      </c>
      <c r="O24" s="117">
        <f t="shared" si="6"/>
        <v>0</v>
      </c>
    </row>
    <row r="25" spans="1:15" ht="20.399999999999999" x14ac:dyDescent="0.2">
      <c r="A25" s="25" t="s">
        <v>659</v>
      </c>
      <c r="B25" s="29">
        <v>16</v>
      </c>
      <c r="C25" s="117">
        <f t="shared" si="0"/>
        <v>0</v>
      </c>
      <c r="D25" s="117">
        <f t="shared" si="1"/>
        <v>0</v>
      </c>
      <c r="E25" s="170"/>
      <c r="F25" s="170"/>
      <c r="G25" s="134"/>
      <c r="H25" s="170"/>
      <c r="I25" s="117">
        <f t="shared" si="2"/>
        <v>0</v>
      </c>
      <c r="J25" s="134"/>
      <c r="K25" s="134"/>
      <c r="L25" s="134"/>
      <c r="M25" s="134"/>
      <c r="N25" s="129"/>
      <c r="O25" s="134"/>
    </row>
    <row r="26" spans="1:15" x14ac:dyDescent="0.2">
      <c r="A26" s="20" t="s">
        <v>660</v>
      </c>
      <c r="B26" s="29">
        <v>17</v>
      </c>
      <c r="C26" s="117">
        <f t="shared" si="0"/>
        <v>0</v>
      </c>
      <c r="D26" s="117">
        <f t="shared" si="1"/>
        <v>0</v>
      </c>
      <c r="E26" s="170"/>
      <c r="F26" s="170"/>
      <c r="G26" s="134"/>
      <c r="H26" s="170"/>
      <c r="I26" s="117">
        <f t="shared" si="2"/>
        <v>0</v>
      </c>
      <c r="J26" s="134"/>
      <c r="K26" s="134"/>
      <c r="L26" s="134"/>
      <c r="M26" s="134"/>
      <c r="N26" s="129"/>
      <c r="O26" s="134"/>
    </row>
    <row r="27" spans="1:15" x14ac:dyDescent="0.2">
      <c r="A27" s="20" t="s">
        <v>661</v>
      </c>
      <c r="B27" s="29">
        <v>18</v>
      </c>
      <c r="C27" s="117">
        <f t="shared" si="0"/>
        <v>2</v>
      </c>
      <c r="D27" s="117">
        <f t="shared" si="1"/>
        <v>2</v>
      </c>
      <c r="E27" s="170"/>
      <c r="F27" s="170"/>
      <c r="G27" s="134">
        <v>2</v>
      </c>
      <c r="H27" s="170"/>
      <c r="I27" s="117">
        <f t="shared" si="2"/>
        <v>0</v>
      </c>
      <c r="J27" s="134"/>
      <c r="K27" s="134"/>
      <c r="L27" s="134"/>
      <c r="M27" s="134"/>
      <c r="N27" s="129"/>
      <c r="O27" s="134"/>
    </row>
    <row r="28" spans="1:15" x14ac:dyDescent="0.2">
      <c r="A28" s="20" t="s">
        <v>662</v>
      </c>
      <c r="B28" s="29">
        <v>19</v>
      </c>
      <c r="C28" s="117">
        <f t="shared" si="0"/>
        <v>0</v>
      </c>
      <c r="D28" s="117">
        <f t="shared" si="1"/>
        <v>0</v>
      </c>
      <c r="E28" s="170"/>
      <c r="F28" s="170"/>
      <c r="G28" s="134"/>
      <c r="H28" s="170"/>
      <c r="I28" s="117">
        <f t="shared" si="2"/>
        <v>0</v>
      </c>
      <c r="J28" s="134"/>
      <c r="K28" s="134"/>
      <c r="L28" s="134"/>
      <c r="M28" s="134"/>
      <c r="N28" s="129"/>
      <c r="O28" s="134"/>
    </row>
    <row r="29" spans="1:15" x14ac:dyDescent="0.2">
      <c r="A29" s="20" t="s">
        <v>663</v>
      </c>
      <c r="B29" s="29">
        <v>20</v>
      </c>
      <c r="C29" s="117">
        <f t="shared" si="0"/>
        <v>2</v>
      </c>
      <c r="D29" s="117">
        <f t="shared" si="1"/>
        <v>2</v>
      </c>
      <c r="E29" s="170"/>
      <c r="F29" s="170"/>
      <c r="G29" s="134">
        <v>2</v>
      </c>
      <c r="H29" s="170"/>
      <c r="I29" s="117">
        <f t="shared" si="2"/>
        <v>0</v>
      </c>
      <c r="J29" s="134"/>
      <c r="K29" s="134"/>
      <c r="L29" s="134"/>
      <c r="M29" s="134"/>
      <c r="N29" s="129"/>
      <c r="O29" s="134"/>
    </row>
    <row r="30" spans="1:15" x14ac:dyDescent="0.2">
      <c r="A30" s="20" t="s">
        <v>664</v>
      </c>
      <c r="B30" s="29">
        <v>21</v>
      </c>
      <c r="C30" s="117">
        <f t="shared" si="0"/>
        <v>0</v>
      </c>
      <c r="D30" s="117">
        <f t="shared" si="1"/>
        <v>0</v>
      </c>
      <c r="E30" s="170"/>
      <c r="F30" s="170"/>
      <c r="G30" s="134"/>
      <c r="H30" s="170"/>
      <c r="I30" s="117">
        <f t="shared" si="2"/>
        <v>0</v>
      </c>
      <c r="J30" s="134"/>
      <c r="K30" s="134"/>
      <c r="L30" s="134"/>
      <c r="M30" s="134"/>
      <c r="N30" s="129"/>
      <c r="O30" s="134"/>
    </row>
    <row r="31" spans="1:15" x14ac:dyDescent="0.2">
      <c r="A31" s="20" t="s">
        <v>665</v>
      </c>
      <c r="B31" s="29">
        <v>22</v>
      </c>
      <c r="C31" s="117">
        <f t="shared" si="0"/>
        <v>0</v>
      </c>
      <c r="D31" s="117">
        <f t="shared" si="1"/>
        <v>0</v>
      </c>
      <c r="E31" s="170"/>
      <c r="F31" s="170"/>
      <c r="G31" s="134"/>
      <c r="H31" s="170"/>
      <c r="I31" s="117">
        <f t="shared" si="2"/>
        <v>0</v>
      </c>
      <c r="J31" s="134"/>
      <c r="K31" s="134"/>
      <c r="L31" s="134"/>
      <c r="M31" s="134"/>
      <c r="N31" s="129"/>
      <c r="O31" s="134"/>
    </row>
    <row r="32" spans="1:15" ht="20.399999999999999" x14ac:dyDescent="0.2">
      <c r="A32" s="25" t="s">
        <v>666</v>
      </c>
      <c r="B32" s="29">
        <v>23</v>
      </c>
      <c r="C32" s="117">
        <f t="shared" si="0"/>
        <v>0</v>
      </c>
      <c r="D32" s="117">
        <f t="shared" si="1"/>
        <v>0</v>
      </c>
      <c r="E32" s="159">
        <f>SUM(E33:E34)</f>
        <v>0</v>
      </c>
      <c r="F32" s="159">
        <f t="shared" ref="F32:O32" si="7">SUM(F33:F34)</f>
        <v>0</v>
      </c>
      <c r="G32" s="159">
        <f t="shared" si="7"/>
        <v>0</v>
      </c>
      <c r="H32" s="159">
        <f t="shared" si="7"/>
        <v>0</v>
      </c>
      <c r="I32" s="117">
        <f t="shared" si="7"/>
        <v>0</v>
      </c>
      <c r="J32" s="117">
        <f t="shared" si="7"/>
        <v>0</v>
      </c>
      <c r="K32" s="117">
        <f t="shared" si="7"/>
        <v>0</v>
      </c>
      <c r="L32" s="117">
        <f t="shared" si="7"/>
        <v>0</v>
      </c>
      <c r="M32" s="117">
        <f t="shared" si="7"/>
        <v>0</v>
      </c>
      <c r="N32" s="117">
        <f t="shared" si="7"/>
        <v>0</v>
      </c>
      <c r="O32" s="117">
        <f t="shared" si="7"/>
        <v>0</v>
      </c>
    </row>
    <row r="33" spans="1:15" ht="30.6" x14ac:dyDescent="0.2">
      <c r="A33" s="36" t="s">
        <v>667</v>
      </c>
      <c r="B33" s="29">
        <v>24</v>
      </c>
      <c r="C33" s="117">
        <f t="shared" si="0"/>
        <v>0</v>
      </c>
      <c r="D33" s="117">
        <f t="shared" si="1"/>
        <v>0</v>
      </c>
      <c r="E33" s="170"/>
      <c r="F33" s="170"/>
      <c r="G33" s="134"/>
      <c r="H33" s="170"/>
      <c r="I33" s="117">
        <f t="shared" si="2"/>
        <v>0</v>
      </c>
      <c r="J33" s="134"/>
      <c r="K33" s="134"/>
      <c r="L33" s="134"/>
      <c r="M33" s="134"/>
      <c r="N33" s="129"/>
      <c r="O33" s="134"/>
    </row>
    <row r="34" spans="1:15" x14ac:dyDescent="0.2">
      <c r="A34" s="20" t="s">
        <v>668</v>
      </c>
      <c r="B34" s="29">
        <v>25</v>
      </c>
      <c r="C34" s="117">
        <f t="shared" si="0"/>
        <v>0</v>
      </c>
      <c r="D34" s="117">
        <f t="shared" si="1"/>
        <v>0</v>
      </c>
      <c r="E34" s="170"/>
      <c r="F34" s="170"/>
      <c r="G34" s="134"/>
      <c r="H34" s="170"/>
      <c r="I34" s="117">
        <f t="shared" si="2"/>
        <v>0</v>
      </c>
      <c r="J34" s="134"/>
      <c r="K34" s="134"/>
      <c r="L34" s="134"/>
      <c r="M34" s="134"/>
      <c r="N34" s="129"/>
      <c r="O34" s="134"/>
    </row>
    <row r="35" spans="1:15" x14ac:dyDescent="0.2">
      <c r="A35" s="20" t="s">
        <v>669</v>
      </c>
      <c r="B35" s="29">
        <v>26</v>
      </c>
      <c r="C35" s="117">
        <f t="shared" si="0"/>
        <v>0</v>
      </c>
      <c r="D35" s="117">
        <f t="shared" si="1"/>
        <v>0</v>
      </c>
      <c r="E35" s="170"/>
      <c r="F35" s="170"/>
      <c r="G35" s="134"/>
      <c r="H35" s="170"/>
      <c r="I35" s="117">
        <f t="shared" si="2"/>
        <v>0</v>
      </c>
      <c r="J35" s="134"/>
      <c r="K35" s="134"/>
      <c r="L35" s="134"/>
      <c r="M35" s="134"/>
      <c r="N35" s="129"/>
      <c r="O35" s="134"/>
    </row>
    <row r="36" spans="1:15" x14ac:dyDescent="0.2">
      <c r="A36" s="20" t="s">
        <v>670</v>
      </c>
      <c r="B36" s="29">
        <v>27</v>
      </c>
      <c r="C36" s="117">
        <f t="shared" si="0"/>
        <v>0</v>
      </c>
      <c r="D36" s="117">
        <f t="shared" si="1"/>
        <v>0</v>
      </c>
      <c r="E36" s="170"/>
      <c r="F36" s="170"/>
      <c r="G36" s="134"/>
      <c r="H36" s="170"/>
      <c r="I36" s="117">
        <f t="shared" si="2"/>
        <v>0</v>
      </c>
      <c r="J36" s="134"/>
      <c r="K36" s="134"/>
      <c r="L36" s="134"/>
      <c r="M36" s="134"/>
      <c r="N36" s="129"/>
      <c r="O36" s="134"/>
    </row>
    <row r="37" spans="1:15" x14ac:dyDescent="0.2">
      <c r="A37" s="20" t="s">
        <v>671</v>
      </c>
      <c r="B37" s="29">
        <v>28</v>
      </c>
      <c r="C37" s="117">
        <f t="shared" si="0"/>
        <v>0</v>
      </c>
      <c r="D37" s="117">
        <f t="shared" si="1"/>
        <v>0</v>
      </c>
      <c r="E37" s="170"/>
      <c r="F37" s="170"/>
      <c r="G37" s="134"/>
      <c r="H37" s="170"/>
      <c r="I37" s="117">
        <f t="shared" si="2"/>
        <v>0</v>
      </c>
      <c r="J37" s="134"/>
      <c r="K37" s="134"/>
      <c r="L37" s="134"/>
      <c r="M37" s="134"/>
      <c r="N37" s="129"/>
      <c r="O37" s="134"/>
    </row>
    <row r="38" spans="1:15" x14ac:dyDescent="0.2">
      <c r="A38" s="20" t="s">
        <v>672</v>
      </c>
      <c r="B38" s="29">
        <v>29</v>
      </c>
      <c r="C38" s="117">
        <f t="shared" si="0"/>
        <v>0</v>
      </c>
      <c r="D38" s="117">
        <f t="shared" si="1"/>
        <v>0</v>
      </c>
      <c r="E38" s="159">
        <f>SUM(E39:E42)</f>
        <v>0</v>
      </c>
      <c r="F38" s="159">
        <f t="shared" ref="F38:O38" si="8">SUM(F39:F42)</f>
        <v>0</v>
      </c>
      <c r="G38" s="159">
        <f t="shared" si="8"/>
        <v>0</v>
      </c>
      <c r="H38" s="159">
        <f t="shared" si="8"/>
        <v>0</v>
      </c>
      <c r="I38" s="117">
        <f t="shared" si="8"/>
        <v>0</v>
      </c>
      <c r="J38" s="117">
        <f t="shared" si="8"/>
        <v>0</v>
      </c>
      <c r="K38" s="117">
        <f t="shared" si="8"/>
        <v>0</v>
      </c>
      <c r="L38" s="117">
        <f t="shared" si="8"/>
        <v>0</v>
      </c>
      <c r="M38" s="117">
        <f t="shared" si="8"/>
        <v>0</v>
      </c>
      <c r="N38" s="117">
        <f t="shared" si="8"/>
        <v>0</v>
      </c>
      <c r="O38" s="117">
        <f t="shared" si="8"/>
        <v>0</v>
      </c>
    </row>
    <row r="39" spans="1:15" ht="20.399999999999999" x14ac:dyDescent="0.2">
      <c r="A39" s="25" t="s">
        <v>673</v>
      </c>
      <c r="B39" s="29">
        <v>30</v>
      </c>
      <c r="C39" s="117">
        <f t="shared" si="0"/>
        <v>0</v>
      </c>
      <c r="D39" s="117">
        <f t="shared" si="1"/>
        <v>0</v>
      </c>
      <c r="E39" s="170"/>
      <c r="F39" s="170"/>
      <c r="G39" s="134"/>
      <c r="H39" s="170"/>
      <c r="I39" s="117">
        <f t="shared" si="2"/>
        <v>0</v>
      </c>
      <c r="J39" s="134"/>
      <c r="K39" s="134"/>
      <c r="L39" s="134"/>
      <c r="M39" s="134"/>
      <c r="N39" s="129"/>
      <c r="O39" s="134"/>
    </row>
    <row r="40" spans="1:15" x14ac:dyDescent="0.2">
      <c r="A40" s="20" t="s">
        <v>674</v>
      </c>
      <c r="B40" s="29">
        <v>31</v>
      </c>
      <c r="C40" s="117">
        <f t="shared" si="0"/>
        <v>0</v>
      </c>
      <c r="D40" s="117">
        <f t="shared" si="1"/>
        <v>0</v>
      </c>
      <c r="E40" s="170"/>
      <c r="F40" s="170"/>
      <c r="G40" s="134"/>
      <c r="H40" s="170"/>
      <c r="I40" s="117">
        <f t="shared" si="2"/>
        <v>0</v>
      </c>
      <c r="J40" s="134"/>
      <c r="K40" s="134"/>
      <c r="L40" s="134"/>
      <c r="M40" s="134"/>
      <c r="N40" s="129"/>
      <c r="O40" s="134"/>
    </row>
    <row r="41" spans="1:15" x14ac:dyDescent="0.2">
      <c r="A41" s="20" t="s">
        <v>675</v>
      </c>
      <c r="B41" s="29">
        <v>32</v>
      </c>
      <c r="C41" s="117">
        <f t="shared" si="0"/>
        <v>0</v>
      </c>
      <c r="D41" s="117">
        <f t="shared" si="1"/>
        <v>0</v>
      </c>
      <c r="E41" s="170"/>
      <c r="F41" s="170"/>
      <c r="G41" s="134"/>
      <c r="H41" s="170"/>
      <c r="I41" s="117">
        <f t="shared" si="2"/>
        <v>0</v>
      </c>
      <c r="J41" s="134"/>
      <c r="K41" s="134"/>
      <c r="L41" s="134"/>
      <c r="M41" s="134"/>
      <c r="N41" s="129"/>
      <c r="O41" s="134"/>
    </row>
    <row r="42" spans="1:15" x14ac:dyDescent="0.2">
      <c r="A42" s="20" t="s">
        <v>676</v>
      </c>
      <c r="B42" s="29">
        <v>33</v>
      </c>
      <c r="C42" s="117">
        <f t="shared" si="0"/>
        <v>0</v>
      </c>
      <c r="D42" s="117">
        <f t="shared" si="1"/>
        <v>0</v>
      </c>
      <c r="E42" s="170"/>
      <c r="F42" s="170"/>
      <c r="G42" s="134"/>
      <c r="H42" s="170"/>
      <c r="I42" s="117">
        <f t="shared" si="2"/>
        <v>0</v>
      </c>
      <c r="J42" s="134"/>
      <c r="K42" s="134"/>
      <c r="L42" s="134"/>
      <c r="M42" s="134"/>
      <c r="N42" s="129"/>
      <c r="O42" s="134"/>
    </row>
    <row r="43" spans="1:15" x14ac:dyDescent="0.2">
      <c r="A43" s="20" t="s">
        <v>677</v>
      </c>
      <c r="B43" s="29">
        <v>34</v>
      </c>
      <c r="C43" s="117">
        <f t="shared" si="0"/>
        <v>1</v>
      </c>
      <c r="D43" s="117">
        <f t="shared" si="1"/>
        <v>1</v>
      </c>
      <c r="E43" s="170"/>
      <c r="F43" s="170"/>
      <c r="G43" s="134">
        <v>1</v>
      </c>
      <c r="H43" s="170"/>
      <c r="I43" s="117">
        <f t="shared" si="2"/>
        <v>0</v>
      </c>
      <c r="J43" s="134"/>
      <c r="K43" s="134"/>
      <c r="L43" s="134"/>
      <c r="M43" s="134"/>
      <c r="N43" s="129"/>
      <c r="O43" s="134"/>
    </row>
    <row r="44" spans="1:15" x14ac:dyDescent="0.2">
      <c r="A44" s="37" t="s">
        <v>547</v>
      </c>
      <c r="B44" s="29">
        <v>35</v>
      </c>
      <c r="C44" s="117">
        <f t="shared" si="0"/>
        <v>6</v>
      </c>
      <c r="D44" s="117">
        <f t="shared" si="1"/>
        <v>4</v>
      </c>
      <c r="E44" s="117">
        <f>SUM(E10,E12,E15,E20:E24,E30:E32,E35:E38,E43)</f>
        <v>0</v>
      </c>
      <c r="F44" s="117">
        <f t="shared" ref="F44:O44" si="9">SUM(F10,F12,F15,F20:F24,F30:F32,F35:F38,F43)</f>
        <v>0</v>
      </c>
      <c r="G44" s="117">
        <f t="shared" si="9"/>
        <v>4</v>
      </c>
      <c r="H44" s="117">
        <f t="shared" si="9"/>
        <v>0</v>
      </c>
      <c r="I44" s="117">
        <f t="shared" si="9"/>
        <v>0</v>
      </c>
      <c r="J44" s="117">
        <f t="shared" si="9"/>
        <v>0</v>
      </c>
      <c r="K44" s="117">
        <f t="shared" si="9"/>
        <v>0</v>
      </c>
      <c r="L44" s="117">
        <f t="shared" si="9"/>
        <v>0</v>
      </c>
      <c r="M44" s="117">
        <f t="shared" si="9"/>
        <v>0</v>
      </c>
      <c r="N44" s="117">
        <f t="shared" si="9"/>
        <v>2</v>
      </c>
      <c r="O44" s="117">
        <f t="shared" si="9"/>
        <v>0</v>
      </c>
    </row>
  </sheetData>
  <sheetProtection algorithmName="SHA-512" hashValue="+ev/bZ38mp0usK9bP28Lv4cq8c6uwkO/WdR6u97Zh93Sjzf7563CyCzrkGSkKh7qdb+D/BCL2i5bOwJlSNwooA==" saltValue="lEsf87OF1KQdM34wl3tNFQ==" spinCount="100000" sheet="1" objects="1" scenarios="1" selectLockedCells="1"/>
  <mergeCells count="12">
    <mergeCell ref="O6:O8"/>
    <mergeCell ref="D7:D8"/>
    <mergeCell ref="E7:H7"/>
    <mergeCell ref="I7:I8"/>
    <mergeCell ref="J7:M7"/>
    <mergeCell ref="A5:N5"/>
    <mergeCell ref="A6:A8"/>
    <mergeCell ref="B6:B8"/>
    <mergeCell ref="C6:C8"/>
    <mergeCell ref="D6:H6"/>
    <mergeCell ref="I6:M6"/>
    <mergeCell ref="N6:N8"/>
  </mergeCells>
  <conditionalFormatting sqref="C29:O29">
    <cfRule type="expression" dxfId="60" priority="9">
      <formula>IF(C$29&gt;C$24,1,0)=1</formula>
    </cfRule>
  </conditionalFormatting>
  <conditionalFormatting sqref="C11:O11">
    <cfRule type="expression" dxfId="59" priority="8">
      <formula>C$11&gt;C$10</formula>
    </cfRule>
  </conditionalFormatting>
  <conditionalFormatting sqref="O10:O44">
    <cfRule type="expression" dxfId="58" priority="7">
      <formula>$O10&gt;$C10</formula>
    </cfRule>
  </conditionalFormatting>
  <conditionalFormatting sqref="D44">
    <cfRule type="expression" dxfId="57" priority="2">
      <formula>AND($D$44=0,$P$10&gt;0)</formula>
    </cfRule>
    <cfRule type="expression" dxfId="56" priority="1">
      <formula>AND($D$44&gt;0,$P$10=0)</formula>
    </cfRule>
  </conditionalFormatting>
  <dataValidations count="1">
    <dataValidation type="whole" operator="greaterThanOrEqual" allowBlank="1" showInputMessage="1" showErrorMessage="1" sqref="E10:O43 C24:D24" xr:uid="{041E4049-B3CF-4590-956C-5214B70CF4F1}">
      <formula1>0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73D1A37B-C5ED-4C02-9F0E-DEDE78ACCE75}">
            <xm:f>IF(AND($D$44&lt;&gt;0,'Раздел 12'!$C$28=0),1,0)=1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D10:D23 D25:D44</xm:sqref>
        </x14:conditionalFormatting>
        <x14:conditionalFormatting xmlns:xm="http://schemas.microsoft.com/office/excel/2006/main">
          <x14:cfRule type="expression" priority="6" id="{33C5EC64-967A-4D5F-A846-8D044D5F47FE}">
            <xm:f>IF(AND($I$44&lt;&gt;0,'Раздел 12'!$C$27=0),1,0)=1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I10:I44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20611-8F95-40A3-A375-9D01CB8F6AFE}">
  <sheetPr codeName="Лист5"/>
  <dimension ref="A1:AD26"/>
  <sheetViews>
    <sheetView showZeros="0" tabSelected="1" topLeftCell="A2" zoomScale="82" zoomScaleNormal="82" workbookViewId="0">
      <pane xSplit="2" ySplit="8" topLeftCell="M13" activePane="bottomRight" state="frozen"/>
      <selection activeCell="A2" sqref="A2"/>
      <selection pane="topRight" activeCell="C2" sqref="C2"/>
      <selection pane="bottomLeft" activeCell="A10" sqref="A10"/>
      <selection pane="bottomRight" activeCell="I25" sqref="I25"/>
    </sheetView>
  </sheetViews>
  <sheetFormatPr defaultColWidth="9.109375" defaultRowHeight="10.199999999999999" x14ac:dyDescent="0.2"/>
  <cols>
    <col min="1" max="1" width="39.5546875" style="92" customWidth="1"/>
    <col min="2" max="2" width="6" style="92" customWidth="1"/>
    <col min="3" max="3" width="12.109375" style="92" customWidth="1"/>
    <col min="4" max="4" width="10.88671875" style="92" customWidth="1"/>
    <col min="5" max="6" width="10.6640625" style="92" customWidth="1"/>
    <col min="7" max="7" width="12.88671875" style="92" customWidth="1"/>
    <col min="8" max="9" width="10.6640625" style="92" customWidth="1"/>
    <col min="10" max="10" width="12.5546875" style="92" customWidth="1"/>
    <col min="11" max="13" width="10.6640625" style="92" customWidth="1"/>
    <col min="14" max="14" width="12.6640625" style="92" customWidth="1"/>
    <col min="15" max="15" width="10.6640625" style="92" customWidth="1"/>
    <col min="16" max="17" width="13.109375" style="92" customWidth="1"/>
    <col min="18" max="18" width="12.5546875" style="92" customWidth="1"/>
    <col min="19" max="19" width="12.109375" style="92" customWidth="1"/>
    <col min="20" max="21" width="10.6640625" style="92" customWidth="1"/>
    <col min="22" max="22" width="11.33203125" style="92" customWidth="1"/>
    <col min="23" max="23" width="13.33203125" style="92" customWidth="1"/>
    <col min="24" max="24" width="13.88671875" style="92" customWidth="1"/>
    <col min="25" max="25" width="13.33203125" style="92" customWidth="1"/>
    <col min="26" max="26" width="9.109375" style="92"/>
    <col min="27" max="27" width="11.33203125" style="92" customWidth="1"/>
    <col min="28" max="28" width="13.109375" style="92" customWidth="1"/>
    <col min="29" max="29" width="9.109375" style="92"/>
    <col min="30" max="30" width="13.5546875" style="92" hidden="1" customWidth="1"/>
    <col min="31" max="16384" width="9.109375" style="92"/>
  </cols>
  <sheetData>
    <row r="1" spans="1:30" hidden="1" x14ac:dyDescent="0.2"/>
    <row r="2" spans="1:30" ht="15" customHeight="1" x14ac:dyDescent="0.2">
      <c r="A2" s="280" t="s">
        <v>749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</row>
    <row r="3" spans="1:30" x14ac:dyDescent="0.2">
      <c r="A3" s="262" t="s">
        <v>612</v>
      </c>
      <c r="B3" s="262" t="s">
        <v>46</v>
      </c>
      <c r="C3" s="248" t="s">
        <v>824</v>
      </c>
      <c r="D3" s="248"/>
      <c r="E3" s="248" t="s">
        <v>678</v>
      </c>
      <c r="F3" s="248"/>
      <c r="G3" s="253" t="s">
        <v>825</v>
      </c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5"/>
    </row>
    <row r="4" spans="1:30" x14ac:dyDescent="0.2">
      <c r="A4" s="270"/>
      <c r="B4" s="270"/>
      <c r="C4" s="248"/>
      <c r="D4" s="248"/>
      <c r="E4" s="248"/>
      <c r="F4" s="248"/>
      <c r="G4" s="253" t="s">
        <v>48</v>
      </c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5"/>
      <c r="S4" s="263" t="s">
        <v>679</v>
      </c>
      <c r="T4" s="263"/>
      <c r="U4" s="263"/>
      <c r="V4" s="263"/>
      <c r="W4" s="263"/>
      <c r="X4" s="263"/>
      <c r="Y4" s="263"/>
      <c r="Z4" s="263"/>
      <c r="AA4" s="263"/>
      <c r="AB4" s="263"/>
    </row>
    <row r="5" spans="1:30" ht="24" customHeight="1" x14ac:dyDescent="0.2">
      <c r="A5" s="270"/>
      <c r="B5" s="270"/>
      <c r="C5" s="262" t="s">
        <v>680</v>
      </c>
      <c r="D5" s="262" t="s">
        <v>784</v>
      </c>
      <c r="E5" s="262" t="s">
        <v>785</v>
      </c>
      <c r="F5" s="262" t="s">
        <v>682</v>
      </c>
      <c r="G5" s="249" t="s">
        <v>681</v>
      </c>
      <c r="H5" s="250"/>
      <c r="I5" s="250"/>
      <c r="J5" s="250"/>
      <c r="K5" s="250"/>
      <c r="L5" s="250"/>
      <c r="M5" s="250"/>
      <c r="N5" s="251"/>
      <c r="O5" s="286" t="s">
        <v>682</v>
      </c>
      <c r="P5" s="287"/>
      <c r="Q5" s="287"/>
      <c r="R5" s="288"/>
      <c r="S5" s="263" t="s">
        <v>683</v>
      </c>
      <c r="T5" s="263"/>
      <c r="U5" s="263"/>
      <c r="V5" s="263"/>
      <c r="W5" s="263"/>
      <c r="X5" s="253" t="s">
        <v>682</v>
      </c>
      <c r="Y5" s="254"/>
      <c r="Z5" s="254"/>
      <c r="AA5" s="254"/>
      <c r="AB5" s="255"/>
    </row>
    <row r="6" spans="1:30" x14ac:dyDescent="0.2">
      <c r="A6" s="270"/>
      <c r="B6" s="270"/>
      <c r="C6" s="270"/>
      <c r="D6" s="270"/>
      <c r="E6" s="270"/>
      <c r="F6" s="270"/>
      <c r="G6" s="256" t="s">
        <v>48</v>
      </c>
      <c r="H6" s="257"/>
      <c r="I6" s="257"/>
      <c r="J6" s="258"/>
      <c r="K6" s="256" t="s">
        <v>684</v>
      </c>
      <c r="L6" s="257"/>
      <c r="M6" s="257"/>
      <c r="N6" s="258"/>
      <c r="O6" s="289"/>
      <c r="P6" s="290"/>
      <c r="Q6" s="290"/>
      <c r="R6" s="291"/>
      <c r="S6" s="262" t="s">
        <v>685</v>
      </c>
      <c r="T6" s="262" t="s">
        <v>686</v>
      </c>
      <c r="U6" s="262" t="s">
        <v>687</v>
      </c>
      <c r="V6" s="262" t="s">
        <v>688</v>
      </c>
      <c r="W6" s="283" t="s">
        <v>755</v>
      </c>
      <c r="X6" s="262" t="s">
        <v>685</v>
      </c>
      <c r="Y6" s="262" t="s">
        <v>686</v>
      </c>
      <c r="Z6" s="262" t="s">
        <v>687</v>
      </c>
      <c r="AA6" s="262" t="s">
        <v>688</v>
      </c>
      <c r="AB6" s="283" t="s">
        <v>755</v>
      </c>
    </row>
    <row r="7" spans="1:30" x14ac:dyDescent="0.2">
      <c r="A7" s="270"/>
      <c r="B7" s="270"/>
      <c r="C7" s="270"/>
      <c r="D7" s="270"/>
      <c r="E7" s="270"/>
      <c r="F7" s="270"/>
      <c r="G7" s="248" t="s">
        <v>757</v>
      </c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70"/>
      <c r="T7" s="270"/>
      <c r="U7" s="270"/>
      <c r="V7" s="270"/>
      <c r="W7" s="284"/>
      <c r="X7" s="270"/>
      <c r="Y7" s="270"/>
      <c r="Z7" s="270"/>
      <c r="AA7" s="270"/>
      <c r="AB7" s="284"/>
    </row>
    <row r="8" spans="1:30" ht="20.399999999999999" x14ac:dyDescent="0.2">
      <c r="A8" s="252"/>
      <c r="B8" s="252"/>
      <c r="C8" s="252"/>
      <c r="D8" s="252"/>
      <c r="E8" s="252"/>
      <c r="F8" s="252"/>
      <c r="G8" s="75" t="s">
        <v>689</v>
      </c>
      <c r="H8" s="75" t="s">
        <v>771</v>
      </c>
      <c r="I8" s="75" t="s">
        <v>762</v>
      </c>
      <c r="J8" s="70" t="s">
        <v>697</v>
      </c>
      <c r="K8" s="75" t="s">
        <v>689</v>
      </c>
      <c r="L8" s="75" t="s">
        <v>771</v>
      </c>
      <c r="M8" s="75" t="s">
        <v>762</v>
      </c>
      <c r="N8" s="70" t="s">
        <v>697</v>
      </c>
      <c r="O8" s="75" t="s">
        <v>689</v>
      </c>
      <c r="P8" s="75" t="s">
        <v>771</v>
      </c>
      <c r="Q8" s="75" t="s">
        <v>762</v>
      </c>
      <c r="R8" s="70" t="s">
        <v>697</v>
      </c>
      <c r="S8" s="252"/>
      <c r="T8" s="252"/>
      <c r="U8" s="252"/>
      <c r="V8" s="252"/>
      <c r="W8" s="285"/>
      <c r="X8" s="252"/>
      <c r="Y8" s="252"/>
      <c r="Z8" s="252"/>
      <c r="AA8" s="252"/>
      <c r="AB8" s="285"/>
    </row>
    <row r="9" spans="1:30" x14ac:dyDescent="0.2">
      <c r="A9" s="4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  <c r="M9" s="29">
        <v>13</v>
      </c>
      <c r="N9" s="29">
        <v>14</v>
      </c>
      <c r="O9" s="29">
        <v>15</v>
      </c>
      <c r="P9" s="29">
        <v>16</v>
      </c>
      <c r="Q9" s="29">
        <v>17</v>
      </c>
      <c r="R9" s="29">
        <v>18</v>
      </c>
      <c r="S9" s="29">
        <v>19</v>
      </c>
      <c r="T9" s="29">
        <v>20</v>
      </c>
      <c r="U9" s="29">
        <v>21</v>
      </c>
      <c r="V9" s="29">
        <v>22</v>
      </c>
      <c r="W9" s="29">
        <v>23</v>
      </c>
      <c r="X9" s="29">
        <v>24</v>
      </c>
      <c r="Y9" s="29">
        <v>25</v>
      </c>
      <c r="Z9" s="29">
        <v>26</v>
      </c>
      <c r="AA9" s="29">
        <v>27</v>
      </c>
      <c r="AB9" s="29">
        <v>28</v>
      </c>
      <c r="AD9" s="92" t="s">
        <v>846</v>
      </c>
    </row>
    <row r="10" spans="1:30" ht="20.100000000000001" customHeight="1" x14ac:dyDescent="0.2">
      <c r="A10" s="43" t="s">
        <v>690</v>
      </c>
      <c r="B10" s="24" t="s">
        <v>18</v>
      </c>
      <c r="C10" s="123">
        <v>1</v>
      </c>
      <c r="D10" s="123"/>
      <c r="E10" s="134">
        <v>1</v>
      </c>
      <c r="F10" s="134"/>
      <c r="G10" s="187">
        <f>SUM(H10:J10)</f>
        <v>1256.0999999999999</v>
      </c>
      <c r="H10" s="135"/>
      <c r="I10" s="135">
        <v>1121.3</v>
      </c>
      <c r="J10" s="135">
        <v>134.80000000000001</v>
      </c>
      <c r="K10" s="187">
        <f>SUM(L10:N10)</f>
        <v>187.7</v>
      </c>
      <c r="L10" s="135"/>
      <c r="M10" s="135">
        <v>187.7</v>
      </c>
      <c r="N10" s="135"/>
      <c r="O10" s="186">
        <f>SUM(P10:R10)</f>
        <v>0</v>
      </c>
      <c r="P10" s="182"/>
      <c r="Q10" s="182"/>
      <c r="R10" s="182"/>
      <c r="S10" s="186">
        <f>SUM(T10:W10)</f>
        <v>1256.0999999999999</v>
      </c>
      <c r="T10" s="135"/>
      <c r="U10" s="135"/>
      <c r="V10" s="135">
        <v>1121.3</v>
      </c>
      <c r="W10" s="135">
        <v>134.80000000000001</v>
      </c>
      <c r="X10" s="186">
        <f>SUM(Y10:AB10)</f>
        <v>0</v>
      </c>
      <c r="Y10" s="182"/>
      <c r="Z10" s="182"/>
      <c r="AA10" s="182"/>
      <c r="AB10" s="182"/>
      <c r="AD10" s="92">
        <f>'Раздел 12'!D11+'Раздел 12'!E11</f>
        <v>0</v>
      </c>
    </row>
    <row r="11" spans="1:30" ht="25.5" customHeight="1" x14ac:dyDescent="0.2">
      <c r="A11" s="43" t="s">
        <v>691</v>
      </c>
      <c r="B11" s="24" t="s">
        <v>19</v>
      </c>
      <c r="C11" s="123">
        <v>2</v>
      </c>
      <c r="D11" s="123"/>
      <c r="E11" s="134">
        <v>2</v>
      </c>
      <c r="F11" s="134"/>
      <c r="G11" s="187">
        <f t="shared" ref="G11:G25" si="0">SUM(H11:J11)</f>
        <v>1821.6000000000001</v>
      </c>
      <c r="H11" s="135"/>
      <c r="I11" s="135">
        <v>1782.7</v>
      </c>
      <c r="J11" s="135">
        <v>38.9</v>
      </c>
      <c r="K11" s="187">
        <f t="shared" ref="K11:K25" si="1">SUM(L11:N11)</f>
        <v>206.3</v>
      </c>
      <c r="L11" s="135"/>
      <c r="M11" s="135">
        <v>206.3</v>
      </c>
      <c r="N11" s="135"/>
      <c r="O11" s="186">
        <f t="shared" ref="O11:O25" si="2">SUM(P11:R11)</f>
        <v>0</v>
      </c>
      <c r="P11" s="182"/>
      <c r="Q11" s="182"/>
      <c r="R11" s="182"/>
      <c r="S11" s="186">
        <f t="shared" ref="S11:S25" si="3">SUM(T11:W11)</f>
        <v>1821.6000000000001</v>
      </c>
      <c r="T11" s="135"/>
      <c r="U11" s="135"/>
      <c r="V11" s="135">
        <v>1782.7</v>
      </c>
      <c r="W11" s="135">
        <v>38.9</v>
      </c>
      <c r="X11" s="186">
        <f t="shared" ref="X11:X25" si="4">SUM(Y11:AB11)</f>
        <v>0</v>
      </c>
      <c r="Y11" s="182"/>
      <c r="Z11" s="182"/>
      <c r="AA11" s="182"/>
      <c r="AB11" s="182"/>
      <c r="AD11" s="92">
        <f>'Раздел 12'!F11+'Раздел 12'!G11</f>
        <v>26.8</v>
      </c>
    </row>
    <row r="12" spans="1:30" ht="56.25" customHeight="1" x14ac:dyDescent="0.2">
      <c r="A12" s="43" t="s">
        <v>742</v>
      </c>
      <c r="B12" s="24" t="s">
        <v>20</v>
      </c>
      <c r="C12" s="121">
        <f>C13</f>
        <v>8</v>
      </c>
      <c r="D12" s="121">
        <f t="shared" ref="D12:AB12" si="5">D13</f>
        <v>0</v>
      </c>
      <c r="E12" s="125">
        <f t="shared" si="5"/>
        <v>8</v>
      </c>
      <c r="F12" s="125">
        <f t="shared" si="5"/>
        <v>0</v>
      </c>
      <c r="G12" s="106">
        <f t="shared" si="5"/>
        <v>6855.7999999999993</v>
      </c>
      <c r="H12" s="106">
        <f t="shared" si="5"/>
        <v>0</v>
      </c>
      <c r="I12" s="106">
        <f t="shared" si="5"/>
        <v>6671.9</v>
      </c>
      <c r="J12" s="106">
        <f t="shared" si="5"/>
        <v>183.9</v>
      </c>
      <c r="K12" s="106">
        <f t="shared" si="5"/>
        <v>0</v>
      </c>
      <c r="L12" s="106">
        <f t="shared" si="5"/>
        <v>0</v>
      </c>
      <c r="M12" s="106">
        <f t="shared" si="5"/>
        <v>0</v>
      </c>
      <c r="N12" s="106">
        <f t="shared" si="5"/>
        <v>0</v>
      </c>
      <c r="O12" s="106">
        <f t="shared" si="5"/>
        <v>0</v>
      </c>
      <c r="P12" s="106">
        <f t="shared" si="5"/>
        <v>0</v>
      </c>
      <c r="Q12" s="106">
        <f t="shared" si="5"/>
        <v>0</v>
      </c>
      <c r="R12" s="106">
        <f t="shared" si="5"/>
        <v>0</v>
      </c>
      <c r="S12" s="106">
        <f t="shared" si="5"/>
        <v>6855.7999999999993</v>
      </c>
      <c r="T12" s="106">
        <f t="shared" si="5"/>
        <v>0</v>
      </c>
      <c r="U12" s="106">
        <f t="shared" si="5"/>
        <v>0</v>
      </c>
      <c r="V12" s="106">
        <f t="shared" si="5"/>
        <v>6671.9</v>
      </c>
      <c r="W12" s="106">
        <f t="shared" si="5"/>
        <v>183.9</v>
      </c>
      <c r="X12" s="106">
        <f t="shared" si="5"/>
        <v>0</v>
      </c>
      <c r="Y12" s="106">
        <f t="shared" si="5"/>
        <v>0</v>
      </c>
      <c r="Z12" s="106">
        <f t="shared" si="5"/>
        <v>0</v>
      </c>
      <c r="AA12" s="106">
        <f t="shared" si="5"/>
        <v>0</v>
      </c>
      <c r="AB12" s="106">
        <f t="shared" si="5"/>
        <v>0</v>
      </c>
      <c r="AD12" s="92">
        <f>'Раздел 12'!H11+'Раздел 12'!I11</f>
        <v>21074.6</v>
      </c>
    </row>
    <row r="13" spans="1:30" ht="27.75" customHeight="1" x14ac:dyDescent="0.2">
      <c r="A13" s="42" t="s">
        <v>790</v>
      </c>
      <c r="B13" s="24" t="s">
        <v>21</v>
      </c>
      <c r="C13" s="122">
        <v>8</v>
      </c>
      <c r="D13" s="122"/>
      <c r="E13" s="181">
        <v>8</v>
      </c>
      <c r="F13" s="181"/>
      <c r="G13" s="187">
        <f t="shared" si="0"/>
        <v>6855.7999999999993</v>
      </c>
      <c r="H13" s="188"/>
      <c r="I13" s="188">
        <v>6671.9</v>
      </c>
      <c r="J13" s="188">
        <v>183.9</v>
      </c>
      <c r="K13" s="187">
        <f t="shared" si="1"/>
        <v>0</v>
      </c>
      <c r="L13" s="188"/>
      <c r="M13" s="188"/>
      <c r="N13" s="188"/>
      <c r="O13" s="186">
        <f t="shared" si="2"/>
        <v>0</v>
      </c>
      <c r="P13" s="124"/>
      <c r="Q13" s="124"/>
      <c r="R13" s="124"/>
      <c r="S13" s="186">
        <f t="shared" si="3"/>
        <v>6855.7999999999993</v>
      </c>
      <c r="T13" s="188"/>
      <c r="U13" s="188"/>
      <c r="V13" s="188">
        <v>6671.9</v>
      </c>
      <c r="W13" s="188">
        <v>183.9</v>
      </c>
      <c r="X13" s="186">
        <f t="shared" si="4"/>
        <v>0</v>
      </c>
      <c r="Y13" s="124"/>
      <c r="Z13" s="124"/>
      <c r="AA13" s="124"/>
      <c r="AB13" s="124"/>
      <c r="AD13" s="92">
        <f>'Раздел 12'!J11</f>
        <v>519.29999999999995</v>
      </c>
    </row>
    <row r="14" spans="1:30" ht="24" customHeight="1" x14ac:dyDescent="0.2">
      <c r="A14" s="42" t="s">
        <v>789</v>
      </c>
      <c r="B14" s="24" t="s">
        <v>23</v>
      </c>
      <c r="C14" s="122"/>
      <c r="D14" s="122"/>
      <c r="E14" s="181"/>
      <c r="F14" s="181"/>
      <c r="G14" s="187">
        <f t="shared" si="0"/>
        <v>0</v>
      </c>
      <c r="H14" s="124"/>
      <c r="I14" s="124"/>
      <c r="J14" s="124"/>
      <c r="K14" s="187">
        <f t="shared" si="1"/>
        <v>0</v>
      </c>
      <c r="L14" s="124"/>
      <c r="M14" s="124"/>
      <c r="N14" s="124"/>
      <c r="O14" s="186">
        <f t="shared" si="2"/>
        <v>0</v>
      </c>
      <c r="P14" s="124"/>
      <c r="Q14" s="124"/>
      <c r="R14" s="124"/>
      <c r="S14" s="186">
        <f t="shared" si="3"/>
        <v>0</v>
      </c>
      <c r="T14" s="124"/>
      <c r="U14" s="124"/>
      <c r="V14" s="124"/>
      <c r="W14" s="124"/>
      <c r="X14" s="186">
        <f t="shared" si="4"/>
        <v>0</v>
      </c>
      <c r="Y14" s="124"/>
      <c r="Z14" s="124"/>
      <c r="AA14" s="124"/>
      <c r="AB14" s="124"/>
    </row>
    <row r="15" spans="1:30" ht="36" customHeight="1" x14ac:dyDescent="0.2">
      <c r="A15" s="43" t="s">
        <v>743</v>
      </c>
      <c r="B15" s="24" t="s">
        <v>24</v>
      </c>
      <c r="C15" s="121">
        <f>SUM(C16,C19,C20)</f>
        <v>0</v>
      </c>
      <c r="D15" s="121">
        <f t="shared" ref="D15:AB15" si="6">SUM(D16,D19,D20)</f>
        <v>0</v>
      </c>
      <c r="E15" s="125">
        <f t="shared" si="6"/>
        <v>0</v>
      </c>
      <c r="F15" s="125">
        <f t="shared" si="6"/>
        <v>0</v>
      </c>
      <c r="G15" s="106">
        <f t="shared" si="6"/>
        <v>0</v>
      </c>
      <c r="H15" s="106">
        <f t="shared" si="6"/>
        <v>0</v>
      </c>
      <c r="I15" s="106">
        <f t="shared" si="6"/>
        <v>0</v>
      </c>
      <c r="J15" s="106">
        <f t="shared" si="6"/>
        <v>0</v>
      </c>
      <c r="K15" s="106">
        <f t="shared" si="6"/>
        <v>0</v>
      </c>
      <c r="L15" s="106">
        <f t="shared" si="6"/>
        <v>0</v>
      </c>
      <c r="M15" s="106">
        <f t="shared" si="6"/>
        <v>0</v>
      </c>
      <c r="N15" s="106">
        <f t="shared" si="6"/>
        <v>0</v>
      </c>
      <c r="O15" s="106">
        <f t="shared" si="6"/>
        <v>0</v>
      </c>
      <c r="P15" s="106">
        <f t="shared" si="6"/>
        <v>0</v>
      </c>
      <c r="Q15" s="106">
        <f t="shared" si="6"/>
        <v>0</v>
      </c>
      <c r="R15" s="106">
        <f t="shared" si="6"/>
        <v>0</v>
      </c>
      <c r="S15" s="106">
        <f t="shared" si="6"/>
        <v>0</v>
      </c>
      <c r="T15" s="106">
        <f t="shared" si="6"/>
        <v>0</v>
      </c>
      <c r="U15" s="106">
        <f t="shared" si="6"/>
        <v>0</v>
      </c>
      <c r="V15" s="106">
        <f t="shared" si="6"/>
        <v>0</v>
      </c>
      <c r="W15" s="106">
        <f t="shared" si="6"/>
        <v>0</v>
      </c>
      <c r="X15" s="106">
        <f t="shared" si="6"/>
        <v>0</v>
      </c>
      <c r="Y15" s="106">
        <f t="shared" si="6"/>
        <v>0</v>
      </c>
      <c r="Z15" s="106">
        <f t="shared" si="6"/>
        <v>0</v>
      </c>
      <c r="AA15" s="106">
        <f t="shared" si="6"/>
        <v>0</v>
      </c>
      <c r="AB15" s="106">
        <f t="shared" si="6"/>
        <v>0</v>
      </c>
    </row>
    <row r="16" spans="1:30" ht="20.100000000000001" customHeight="1" x14ac:dyDescent="0.2">
      <c r="A16" s="79" t="s">
        <v>794</v>
      </c>
      <c r="B16" s="24" t="s">
        <v>25</v>
      </c>
      <c r="C16" s="179"/>
      <c r="D16" s="179"/>
      <c r="E16" s="170"/>
      <c r="F16" s="170"/>
      <c r="G16" s="187">
        <f t="shared" si="0"/>
        <v>0</v>
      </c>
      <c r="H16" s="182"/>
      <c r="I16" s="182"/>
      <c r="J16" s="182"/>
      <c r="K16" s="187">
        <f t="shared" si="1"/>
        <v>0</v>
      </c>
      <c r="L16" s="182"/>
      <c r="M16" s="182"/>
      <c r="N16" s="182"/>
      <c r="O16" s="186">
        <f t="shared" si="2"/>
        <v>0</v>
      </c>
      <c r="P16" s="182"/>
      <c r="Q16" s="182"/>
      <c r="R16" s="182"/>
      <c r="S16" s="186">
        <f t="shared" si="3"/>
        <v>0</v>
      </c>
      <c r="T16" s="182"/>
      <c r="U16" s="182"/>
      <c r="V16" s="182"/>
      <c r="W16" s="182"/>
      <c r="X16" s="186">
        <f t="shared" si="4"/>
        <v>0</v>
      </c>
      <c r="Y16" s="182"/>
      <c r="Z16" s="182"/>
      <c r="AA16" s="182"/>
      <c r="AB16" s="182"/>
    </row>
    <row r="17" spans="1:28" ht="24" customHeight="1" x14ac:dyDescent="0.2">
      <c r="A17" s="79" t="s">
        <v>792</v>
      </c>
      <c r="B17" s="24" t="s">
        <v>27</v>
      </c>
      <c r="C17" s="179"/>
      <c r="D17" s="179"/>
      <c r="E17" s="170"/>
      <c r="F17" s="170"/>
      <c r="G17" s="187">
        <f t="shared" si="0"/>
        <v>0</v>
      </c>
      <c r="H17" s="182"/>
      <c r="I17" s="182"/>
      <c r="J17" s="182"/>
      <c r="K17" s="187">
        <f t="shared" si="1"/>
        <v>0</v>
      </c>
      <c r="L17" s="182"/>
      <c r="M17" s="182"/>
      <c r="N17" s="182"/>
      <c r="O17" s="186">
        <f t="shared" si="2"/>
        <v>0</v>
      </c>
      <c r="P17" s="182"/>
      <c r="Q17" s="182"/>
      <c r="R17" s="182"/>
      <c r="S17" s="186">
        <f t="shared" si="3"/>
        <v>0</v>
      </c>
      <c r="T17" s="182"/>
      <c r="U17" s="182"/>
      <c r="V17" s="182"/>
      <c r="W17" s="182"/>
      <c r="X17" s="186">
        <f t="shared" si="4"/>
        <v>0</v>
      </c>
      <c r="Y17" s="182"/>
      <c r="Z17" s="182"/>
      <c r="AA17" s="182"/>
      <c r="AB17" s="182"/>
    </row>
    <row r="18" spans="1:28" ht="20.100000000000001" customHeight="1" x14ac:dyDescent="0.2">
      <c r="A18" s="42" t="s">
        <v>793</v>
      </c>
      <c r="B18" s="24" t="s">
        <v>28</v>
      </c>
      <c r="C18" s="179"/>
      <c r="D18" s="179"/>
      <c r="E18" s="170"/>
      <c r="F18" s="170"/>
      <c r="G18" s="187">
        <f t="shared" si="0"/>
        <v>0</v>
      </c>
      <c r="H18" s="182"/>
      <c r="I18" s="182"/>
      <c r="J18" s="182"/>
      <c r="K18" s="187">
        <f t="shared" si="1"/>
        <v>0</v>
      </c>
      <c r="L18" s="182"/>
      <c r="M18" s="182"/>
      <c r="N18" s="182"/>
      <c r="O18" s="186">
        <f t="shared" si="2"/>
        <v>0</v>
      </c>
      <c r="P18" s="182"/>
      <c r="Q18" s="182"/>
      <c r="R18" s="182"/>
      <c r="S18" s="186">
        <f t="shared" si="3"/>
        <v>0</v>
      </c>
      <c r="T18" s="182"/>
      <c r="U18" s="182"/>
      <c r="V18" s="182"/>
      <c r="W18" s="182"/>
      <c r="X18" s="186">
        <f t="shared" si="4"/>
        <v>0</v>
      </c>
      <c r="Y18" s="182"/>
      <c r="Z18" s="182"/>
      <c r="AA18" s="182"/>
      <c r="AB18" s="182"/>
    </row>
    <row r="19" spans="1:28" ht="20.100000000000001" customHeight="1" x14ac:dyDescent="0.2">
      <c r="A19" s="42" t="s">
        <v>752</v>
      </c>
      <c r="B19" s="24" t="s">
        <v>29</v>
      </c>
      <c r="C19" s="179"/>
      <c r="D19" s="179"/>
      <c r="E19" s="180"/>
      <c r="F19" s="180"/>
      <c r="G19" s="187">
        <f t="shared" si="0"/>
        <v>0</v>
      </c>
      <c r="H19" s="183"/>
      <c r="I19" s="183"/>
      <c r="J19" s="183"/>
      <c r="K19" s="187">
        <f t="shared" si="1"/>
        <v>0</v>
      </c>
      <c r="L19" s="183"/>
      <c r="M19" s="183"/>
      <c r="N19" s="183"/>
      <c r="O19" s="186">
        <f t="shared" si="2"/>
        <v>0</v>
      </c>
      <c r="P19" s="183"/>
      <c r="Q19" s="183"/>
      <c r="R19" s="183"/>
      <c r="S19" s="186">
        <f t="shared" si="3"/>
        <v>0</v>
      </c>
      <c r="T19" s="183"/>
      <c r="U19" s="183"/>
      <c r="V19" s="183"/>
      <c r="W19" s="183"/>
      <c r="X19" s="186">
        <f t="shared" si="4"/>
        <v>0</v>
      </c>
      <c r="Y19" s="183"/>
      <c r="Z19" s="183"/>
      <c r="AA19" s="183"/>
      <c r="AB19" s="183"/>
    </row>
    <row r="20" spans="1:28" ht="22.5" customHeight="1" x14ac:dyDescent="0.2">
      <c r="A20" s="63" t="s">
        <v>782</v>
      </c>
      <c r="B20" s="24" t="s">
        <v>30</v>
      </c>
      <c r="C20" s="179"/>
      <c r="D20" s="179"/>
      <c r="E20" s="180"/>
      <c r="F20" s="180"/>
      <c r="G20" s="187">
        <f t="shared" si="0"/>
        <v>0</v>
      </c>
      <c r="H20" s="183"/>
      <c r="I20" s="183"/>
      <c r="J20" s="183"/>
      <c r="K20" s="187">
        <f t="shared" si="1"/>
        <v>0</v>
      </c>
      <c r="L20" s="183"/>
      <c r="M20" s="183"/>
      <c r="N20" s="183"/>
      <c r="O20" s="186">
        <f t="shared" si="2"/>
        <v>0</v>
      </c>
      <c r="P20" s="183"/>
      <c r="Q20" s="183"/>
      <c r="R20" s="183"/>
      <c r="S20" s="186">
        <f t="shared" si="3"/>
        <v>0</v>
      </c>
      <c r="T20" s="183"/>
      <c r="U20" s="183"/>
      <c r="V20" s="183"/>
      <c r="W20" s="183"/>
      <c r="X20" s="186">
        <f t="shared" si="4"/>
        <v>0</v>
      </c>
      <c r="Y20" s="183"/>
      <c r="Z20" s="183"/>
      <c r="AA20" s="183"/>
      <c r="AB20" s="183"/>
    </row>
    <row r="21" spans="1:28" ht="20.100000000000001" customHeight="1" x14ac:dyDescent="0.2">
      <c r="A21" s="43" t="s">
        <v>853</v>
      </c>
      <c r="B21" s="24" t="s">
        <v>31</v>
      </c>
      <c r="C21" s="179"/>
      <c r="D21" s="179"/>
      <c r="E21" s="170"/>
      <c r="F21" s="170"/>
      <c r="G21" s="187">
        <f t="shared" si="0"/>
        <v>0</v>
      </c>
      <c r="H21" s="182"/>
      <c r="I21" s="182"/>
      <c r="J21" s="182"/>
      <c r="K21" s="187">
        <f t="shared" si="1"/>
        <v>0</v>
      </c>
      <c r="L21" s="182"/>
      <c r="M21" s="182"/>
      <c r="N21" s="182"/>
      <c r="O21" s="186">
        <f t="shared" si="2"/>
        <v>0</v>
      </c>
      <c r="P21" s="182"/>
      <c r="Q21" s="182"/>
      <c r="R21" s="182"/>
      <c r="S21" s="186">
        <f t="shared" si="3"/>
        <v>0</v>
      </c>
      <c r="T21" s="182"/>
      <c r="U21" s="182"/>
      <c r="V21" s="182"/>
      <c r="W21" s="182"/>
      <c r="X21" s="186">
        <f t="shared" si="4"/>
        <v>0</v>
      </c>
      <c r="Y21" s="182"/>
      <c r="Z21" s="182"/>
      <c r="AA21" s="182"/>
      <c r="AB21" s="182"/>
    </row>
    <row r="22" spans="1:28" ht="20.100000000000001" customHeight="1" x14ac:dyDescent="0.2">
      <c r="A22" s="60" t="s">
        <v>778</v>
      </c>
      <c r="B22" s="24" t="s">
        <v>33</v>
      </c>
      <c r="C22" s="123">
        <v>6</v>
      </c>
      <c r="D22" s="123">
        <v>1</v>
      </c>
      <c r="E22" s="134">
        <v>4</v>
      </c>
      <c r="F22" s="134">
        <v>2</v>
      </c>
      <c r="G22" s="187">
        <f t="shared" si="0"/>
        <v>2520.5</v>
      </c>
      <c r="H22" s="135"/>
      <c r="I22" s="135">
        <v>2498</v>
      </c>
      <c r="J22" s="135">
        <v>22.5</v>
      </c>
      <c r="K22" s="187">
        <f t="shared" si="1"/>
        <v>64.599999999999994</v>
      </c>
      <c r="L22" s="135"/>
      <c r="M22" s="135">
        <v>64.599999999999994</v>
      </c>
      <c r="N22" s="135"/>
      <c r="O22" s="186">
        <f t="shared" si="2"/>
        <v>464.2</v>
      </c>
      <c r="P22" s="135"/>
      <c r="Q22" s="135">
        <v>464.2</v>
      </c>
      <c r="R22" s="135"/>
      <c r="S22" s="186">
        <f t="shared" si="3"/>
        <v>2520.5</v>
      </c>
      <c r="T22" s="135"/>
      <c r="U22" s="135"/>
      <c r="V22" s="135">
        <v>2498</v>
      </c>
      <c r="W22" s="135">
        <v>22.5</v>
      </c>
      <c r="X22" s="186">
        <f t="shared" si="4"/>
        <v>464.2</v>
      </c>
      <c r="Y22" s="135"/>
      <c r="Z22" s="135"/>
      <c r="AA22" s="135">
        <v>464.2</v>
      </c>
      <c r="AB22" s="135"/>
    </row>
    <row r="23" spans="1:28" ht="25.5" customHeight="1" x14ac:dyDescent="0.2">
      <c r="A23" s="63" t="s">
        <v>791</v>
      </c>
      <c r="B23" s="24" t="s">
        <v>34</v>
      </c>
      <c r="C23" s="122">
        <v>1</v>
      </c>
      <c r="D23" s="122"/>
      <c r="E23" s="134">
        <v>1</v>
      </c>
      <c r="F23" s="134"/>
      <c r="G23" s="187">
        <f t="shared" si="0"/>
        <v>605.20000000000005</v>
      </c>
      <c r="H23" s="135"/>
      <c r="I23" s="135">
        <v>605.20000000000005</v>
      </c>
      <c r="J23" s="135"/>
      <c r="K23" s="187">
        <f t="shared" si="1"/>
        <v>0</v>
      </c>
      <c r="L23" s="135"/>
      <c r="M23" s="135"/>
      <c r="N23" s="135"/>
      <c r="O23" s="186">
        <f t="shared" si="2"/>
        <v>0</v>
      </c>
      <c r="P23" s="182"/>
      <c r="Q23" s="182"/>
      <c r="R23" s="182"/>
      <c r="S23" s="186">
        <f t="shared" si="3"/>
        <v>605.20000000000005</v>
      </c>
      <c r="T23" s="135"/>
      <c r="U23" s="135"/>
      <c r="V23" s="135">
        <v>605.20000000000005</v>
      </c>
      <c r="W23" s="135"/>
      <c r="X23" s="186">
        <f t="shared" si="4"/>
        <v>0</v>
      </c>
      <c r="Y23" s="182"/>
      <c r="Z23" s="182"/>
      <c r="AA23" s="182"/>
      <c r="AB23" s="182"/>
    </row>
    <row r="24" spans="1:28" ht="20.100000000000001" customHeight="1" x14ac:dyDescent="0.2">
      <c r="A24" s="41" t="s">
        <v>692</v>
      </c>
      <c r="B24" s="24" t="s">
        <v>36</v>
      </c>
      <c r="C24" s="123">
        <v>2</v>
      </c>
      <c r="D24" s="123"/>
      <c r="E24" s="134">
        <v>2</v>
      </c>
      <c r="F24" s="134"/>
      <c r="G24" s="187">
        <f t="shared" si="0"/>
        <v>998</v>
      </c>
      <c r="H24" s="135"/>
      <c r="I24" s="135">
        <v>998</v>
      </c>
      <c r="J24" s="135"/>
      <c r="K24" s="187">
        <f t="shared" si="1"/>
        <v>0</v>
      </c>
      <c r="L24" s="135"/>
      <c r="M24" s="135"/>
      <c r="N24" s="135"/>
      <c r="O24" s="186">
        <f t="shared" si="2"/>
        <v>0</v>
      </c>
      <c r="P24" s="182"/>
      <c r="Q24" s="182"/>
      <c r="R24" s="182"/>
      <c r="S24" s="186">
        <f t="shared" si="3"/>
        <v>998</v>
      </c>
      <c r="T24" s="135"/>
      <c r="U24" s="135"/>
      <c r="V24" s="135">
        <v>998</v>
      </c>
      <c r="W24" s="135"/>
      <c r="X24" s="186">
        <f t="shared" si="4"/>
        <v>0</v>
      </c>
      <c r="Y24" s="182"/>
      <c r="Z24" s="182"/>
      <c r="AA24" s="182"/>
      <c r="AB24" s="182"/>
    </row>
    <row r="25" spans="1:28" ht="20.100000000000001" customHeight="1" x14ac:dyDescent="0.2">
      <c r="A25" s="41" t="s">
        <v>634</v>
      </c>
      <c r="B25" s="24" t="s">
        <v>38</v>
      </c>
      <c r="C25" s="123">
        <v>27</v>
      </c>
      <c r="D25" s="123"/>
      <c r="E25" s="134">
        <v>24</v>
      </c>
      <c r="F25" s="134"/>
      <c r="G25" s="187">
        <f t="shared" si="0"/>
        <v>7704.5</v>
      </c>
      <c r="H25" s="135"/>
      <c r="I25" s="135">
        <v>7565.3</v>
      </c>
      <c r="J25" s="135">
        <v>139.19999999999999</v>
      </c>
      <c r="K25" s="187">
        <f t="shared" si="1"/>
        <v>213.5</v>
      </c>
      <c r="L25" s="135"/>
      <c r="M25" s="135">
        <v>213.5</v>
      </c>
      <c r="N25" s="135"/>
      <c r="O25" s="186">
        <f t="shared" si="2"/>
        <v>0</v>
      </c>
      <c r="P25" s="182"/>
      <c r="Q25" s="182"/>
      <c r="R25" s="182"/>
      <c r="S25" s="186">
        <f t="shared" si="3"/>
        <v>7704.5</v>
      </c>
      <c r="T25" s="135"/>
      <c r="U25" s="135">
        <v>26.8</v>
      </c>
      <c r="V25" s="135">
        <v>7538.5</v>
      </c>
      <c r="W25" s="135">
        <v>139.19999999999999</v>
      </c>
      <c r="X25" s="186">
        <f t="shared" si="4"/>
        <v>0</v>
      </c>
      <c r="Y25" s="182"/>
      <c r="Z25" s="182"/>
      <c r="AA25" s="182"/>
      <c r="AB25" s="182"/>
    </row>
    <row r="26" spans="1:28" ht="20.100000000000001" customHeight="1" x14ac:dyDescent="0.2">
      <c r="A26" s="30" t="s">
        <v>547</v>
      </c>
      <c r="B26" s="24" t="s">
        <v>44</v>
      </c>
      <c r="C26" s="184">
        <f>SUM(C10:C12,C15,C21:C22,C24:C25)</f>
        <v>46</v>
      </c>
      <c r="D26" s="184">
        <f t="shared" ref="D26:AB26" si="7">SUM(D10:D12,D15,D21:D22,D24:D25)</f>
        <v>1</v>
      </c>
      <c r="E26" s="185">
        <f t="shared" si="7"/>
        <v>41</v>
      </c>
      <c r="F26" s="185">
        <f t="shared" si="7"/>
        <v>2</v>
      </c>
      <c r="G26" s="186">
        <f t="shared" si="7"/>
        <v>21156.5</v>
      </c>
      <c r="H26" s="186">
        <f t="shared" si="7"/>
        <v>0</v>
      </c>
      <c r="I26" s="186">
        <f t="shared" si="7"/>
        <v>20637.2</v>
      </c>
      <c r="J26" s="186">
        <f t="shared" si="7"/>
        <v>519.29999999999995</v>
      </c>
      <c r="K26" s="186">
        <f t="shared" si="7"/>
        <v>672.1</v>
      </c>
      <c r="L26" s="186">
        <f t="shared" si="7"/>
        <v>0</v>
      </c>
      <c r="M26" s="186">
        <f t="shared" si="7"/>
        <v>672.1</v>
      </c>
      <c r="N26" s="186">
        <f t="shared" si="7"/>
        <v>0</v>
      </c>
      <c r="O26" s="186">
        <f t="shared" si="7"/>
        <v>464.2</v>
      </c>
      <c r="P26" s="186">
        <f t="shared" si="7"/>
        <v>0</v>
      </c>
      <c r="Q26" s="186">
        <f t="shared" si="7"/>
        <v>464.2</v>
      </c>
      <c r="R26" s="186">
        <f t="shared" si="7"/>
        <v>0</v>
      </c>
      <c r="S26" s="186">
        <f t="shared" si="7"/>
        <v>21156.5</v>
      </c>
      <c r="T26" s="186">
        <f t="shared" si="7"/>
        <v>0</v>
      </c>
      <c r="U26" s="186">
        <f t="shared" si="7"/>
        <v>26.8</v>
      </c>
      <c r="V26" s="186">
        <f t="shared" si="7"/>
        <v>20610.400000000001</v>
      </c>
      <c r="W26" s="186">
        <f t="shared" si="7"/>
        <v>519.29999999999995</v>
      </c>
      <c r="X26" s="186">
        <f t="shared" si="7"/>
        <v>464.2</v>
      </c>
      <c r="Y26" s="186">
        <f t="shared" si="7"/>
        <v>0</v>
      </c>
      <c r="Z26" s="186">
        <f t="shared" si="7"/>
        <v>0</v>
      </c>
      <c r="AA26" s="186">
        <f t="shared" si="7"/>
        <v>464.2</v>
      </c>
      <c r="AB26" s="186">
        <f t="shared" si="7"/>
        <v>0</v>
      </c>
    </row>
  </sheetData>
  <sheetProtection algorithmName="SHA-512" hashValue="5W2pHNHOCpZeMziAD98JnH9HbGjAWuLM9YFIWlRERCGXGLJE3SyIptKkLoxz2vj6+pE90VxKue2+pEHnCsiYFg==" saltValue="wRcm0CaBpASM1Bfk8aliFQ==" spinCount="100000" sheet="1" objects="1" scenarios="1" selectLockedCells="1"/>
  <mergeCells count="29">
    <mergeCell ref="A2:AB2"/>
    <mergeCell ref="A3:A8"/>
    <mergeCell ref="B3:B8"/>
    <mergeCell ref="C3:D4"/>
    <mergeCell ref="E3:F4"/>
    <mergeCell ref="G3:AB3"/>
    <mergeCell ref="G4:R4"/>
    <mergeCell ref="S4:AB4"/>
    <mergeCell ref="C5:C8"/>
    <mergeCell ref="D5:D8"/>
    <mergeCell ref="E5:E8"/>
    <mergeCell ref="F5:F8"/>
    <mergeCell ref="G5:N5"/>
    <mergeCell ref="O5:R6"/>
    <mergeCell ref="Z6:Z8"/>
    <mergeCell ref="AA6:AA8"/>
    <mergeCell ref="AB6:AB8"/>
    <mergeCell ref="G7:R7"/>
    <mergeCell ref="X5:AB5"/>
    <mergeCell ref="G6:J6"/>
    <mergeCell ref="K6:N6"/>
    <mergeCell ref="S6:S8"/>
    <mergeCell ref="T6:T8"/>
    <mergeCell ref="U6:U8"/>
    <mergeCell ref="V6:V8"/>
    <mergeCell ref="W6:W8"/>
    <mergeCell ref="X6:X8"/>
    <mergeCell ref="Y6:Y8"/>
    <mergeCell ref="S5:W5"/>
  </mergeCells>
  <phoneticPr fontId="21" type="noConversion"/>
  <conditionalFormatting sqref="C10:C26 D26:AB26 D15:AB15 D12:AB12">
    <cfRule type="expression" dxfId="53" priority="38">
      <formula>IF(AND($E10&lt;&gt;0,$C10=0),1,0)=1</formula>
    </cfRule>
    <cfRule type="expression" dxfId="52" priority="35">
      <formula>IF(AND($G10&lt;&gt;0,$C10=0),1,0)=1</formula>
    </cfRule>
  </conditionalFormatting>
  <conditionalFormatting sqref="G10:G11 G16:G25 G13:G14">
    <cfRule type="expression" dxfId="51" priority="37">
      <formula>IF(AND($E10&lt;&gt;0,$G10=0),1,0)=1</formula>
    </cfRule>
  </conditionalFormatting>
  <conditionalFormatting sqref="S10:S11 S16:S25 S13:S14">
    <cfRule type="expression" dxfId="50" priority="36">
      <formula>IF(AND($E10&lt;&gt;0,$S10=0),1,0)=1</formula>
    </cfRule>
    <cfRule type="expression" dxfId="49" priority="33">
      <formula>IF(AND($G10&lt;&gt;0,$S10=0),1,0)=1</formula>
    </cfRule>
    <cfRule type="expression" dxfId="48" priority="32">
      <formula>$S10&lt;&gt;$G10</formula>
    </cfRule>
  </conditionalFormatting>
  <conditionalFormatting sqref="E10:E11 E16:E25 E13:E14">
    <cfRule type="expression" dxfId="47" priority="34">
      <formula>IF(AND($G10&lt;&gt;0,$E10=0),1,0)=1</formula>
    </cfRule>
  </conditionalFormatting>
  <conditionalFormatting sqref="C14:AB14">
    <cfRule type="expression" dxfId="46" priority="31">
      <formula>C$14&gt;C$13</formula>
    </cfRule>
  </conditionalFormatting>
  <conditionalFormatting sqref="C17:AB17">
    <cfRule type="expression" dxfId="45" priority="30">
      <formula>C$17&gt;C$16</formula>
    </cfRule>
  </conditionalFormatting>
  <conditionalFormatting sqref="C18:AB18">
    <cfRule type="expression" dxfId="44" priority="29">
      <formula>C$18&gt;C$16</formula>
    </cfRule>
  </conditionalFormatting>
  <conditionalFormatting sqref="C23:AB23">
    <cfRule type="expression" dxfId="43" priority="28">
      <formula>C$23&gt;C$22</formula>
    </cfRule>
  </conditionalFormatting>
  <conditionalFormatting sqref="C10:C26">
    <cfRule type="expression" dxfId="42" priority="27">
      <formula>IF(AND($S10&lt;&gt;0,$C10=0),1,0)=1</formula>
    </cfRule>
    <cfRule type="expression" dxfId="41" priority="14">
      <formula>IF(AND($K10&lt;&gt;0,$C10=0),1,0)=1</formula>
    </cfRule>
  </conditionalFormatting>
  <conditionalFormatting sqref="E10:E26">
    <cfRule type="expression" dxfId="40" priority="26">
      <formula>IF(AND($S10&lt;&gt;0,$E10=0),1,0)=1</formula>
    </cfRule>
    <cfRule type="expression" dxfId="39" priority="15">
      <formula>IF(AND($K10&lt;&gt;0,$E10=0),1,0)=1</formula>
    </cfRule>
  </conditionalFormatting>
  <conditionalFormatting sqref="G10:G26">
    <cfRule type="expression" dxfId="38" priority="25">
      <formula>IF(AND($S10&lt;&gt;0,$G10=0),1,0)=1</formula>
    </cfRule>
    <cfRule type="expression" dxfId="37" priority="5">
      <formula>IF(AND($K10&lt;&gt;0,$G10=0),1,0)=1</formula>
    </cfRule>
  </conditionalFormatting>
  <conditionalFormatting sqref="D10:D26">
    <cfRule type="expression" dxfId="36" priority="24">
      <formula>IF(AND($F10&lt;&gt;0,$D10=0),1,0)=1</formula>
    </cfRule>
    <cfRule type="expression" dxfId="35" priority="21">
      <formula>IF(AND($O10&lt;&gt;0,$D10=0),1,0)=1</formula>
    </cfRule>
    <cfRule type="expression" dxfId="34" priority="16">
      <formula>IF(AND($X10&lt;&gt;0,$D10=0),1,0)=1</formula>
    </cfRule>
  </conditionalFormatting>
  <conditionalFormatting sqref="O10:O26">
    <cfRule type="expression" dxfId="33" priority="23">
      <formula>IF(AND($F10&lt;&gt;0,$O10=0),1,0)=1</formula>
    </cfRule>
    <cfRule type="expression" dxfId="32" priority="18">
      <formula>IF(AND($X10&lt;&gt;0,$O10=0),1,0)=1</formula>
    </cfRule>
  </conditionalFormatting>
  <conditionalFormatting sqref="X10:X26">
    <cfRule type="expression" dxfId="31" priority="22">
      <formula>IF(AND($F10&lt;&gt;0,$X10=0),1,0)=1</formula>
    </cfRule>
    <cfRule type="expression" dxfId="30" priority="19">
      <formula>IF(AND($O10&lt;&gt;0,$X10=0),1,0)=1</formula>
    </cfRule>
  </conditionalFormatting>
  <conditionalFormatting sqref="F10:F26">
    <cfRule type="expression" dxfId="29" priority="20">
      <formula>IF(AND($O10&lt;&gt;0,$F10=0),1,0)=1</formula>
    </cfRule>
    <cfRule type="expression" dxfId="28" priority="17">
      <formula>IF(AND($X10&lt;&gt;0,$F10=0),1,0)=1</formula>
    </cfRule>
  </conditionalFormatting>
  <conditionalFormatting sqref="O10:O26 X10:X26">
    <cfRule type="expression" dxfId="27" priority="13">
      <formula>$O10&lt;&gt;$X10</formula>
    </cfRule>
  </conditionalFormatting>
  <conditionalFormatting sqref="T26 Y26">
    <cfRule type="expression" dxfId="26" priority="12">
      <formula>IF(SUM($T26,$Y26)&lt;&gt;$AD10,1,0)=1</formula>
    </cfRule>
  </conditionalFormatting>
  <conditionalFormatting sqref="U26 Z26">
    <cfRule type="expression" dxfId="25" priority="11">
      <formula>IF(SUM($U26,$Z26)&lt;&gt;$AD11,1,0)=1</formula>
    </cfRule>
  </conditionalFormatting>
  <conditionalFormatting sqref="V26 AA26">
    <cfRule type="expression" dxfId="24" priority="10">
      <formula>IF(SUM($V26,$AA26)&lt;&gt;$AD12,1,0)=1</formula>
    </cfRule>
  </conditionalFormatting>
  <conditionalFormatting sqref="W26 AB26">
    <cfRule type="expression" dxfId="23" priority="9">
      <formula>IF(SUM($W26,$AB26)&lt;&gt;$AD13,1,0)=1</formula>
    </cfRule>
  </conditionalFormatting>
  <conditionalFormatting sqref="H10:H26">
    <cfRule type="expression" dxfId="22" priority="8">
      <formula>IF(AND($L10&lt;&gt;0,$H10=0),1,0)=1</formula>
    </cfRule>
  </conditionalFormatting>
  <conditionalFormatting sqref="I10:I26">
    <cfRule type="expression" dxfId="21" priority="7">
      <formula>IF(AND($M10&lt;&gt;0,$I10=0),1,0)=1</formula>
    </cfRule>
  </conditionalFormatting>
  <conditionalFormatting sqref="J10:J26">
    <cfRule type="expression" dxfId="20" priority="6">
      <formula>IF(AND($N10&lt;&gt;0,$J10=0),1,0)=1</formula>
    </cfRule>
  </conditionalFormatting>
  <conditionalFormatting sqref="K10:K26">
    <cfRule type="expression" dxfId="19" priority="4">
      <formula>$K10&gt;$G10</formula>
    </cfRule>
  </conditionalFormatting>
  <conditionalFormatting sqref="L10:L26">
    <cfRule type="expression" dxfId="18" priority="3">
      <formula>$L10&gt;$H10</formula>
    </cfRule>
  </conditionalFormatting>
  <conditionalFormatting sqref="M10:M26">
    <cfRule type="expression" dxfId="17" priority="2">
      <formula>$M10&gt;$I10</formula>
    </cfRule>
  </conditionalFormatting>
  <conditionalFormatting sqref="N10:N26">
    <cfRule type="expression" dxfId="16" priority="1">
      <formula>$N10&gt;$J10</formula>
    </cfRule>
  </conditionalFormatting>
  <dataValidations count="6">
    <dataValidation type="custom" allowBlank="1" showInputMessage="1" showErrorMessage="1" sqref="G12 G26 G15 C12:D12 C15:D15 C26:D26" xr:uid="{D4977229-9DE5-44B2-B902-1A3974A29C1D}">
      <formula1>OR(C12=ROUND(C12,2),C12=INT(C12))</formula1>
    </dataValidation>
    <dataValidation type="custom" allowBlank="1" showInputMessage="1" showErrorMessage="1" errorTitle="Ошибка" error="Введите до одного знака после запятой." sqref="G13:G14 G10:G11 G16:G25" xr:uid="{B93A7007-49E3-42DA-8BE6-05A1C9D20F49}">
      <formula1>OR(G10=ROUND(G10,1),G10=INT(G10))</formula1>
    </dataValidation>
    <dataValidation type="whole" operator="greaterThanOrEqual" allowBlank="1" showInputMessage="1" showErrorMessage="1" sqref="E26:F26 E15:F15 E12:F12" xr:uid="{04A3E472-FF9F-4037-8898-D286DD1A3BAB}">
      <formula1>0</formula1>
    </dataValidation>
    <dataValidation type="custom" allowBlank="1" showInputMessage="1" showErrorMessage="1" sqref="H10:P26 R10:AB26 Q10:Q22 Q24:Q26 Q23" xr:uid="{5F65DF29-F82F-42A5-A1DC-389B8B6A3D77}">
      <formula1>OR(H10=ROUND(H10,1),H10=INT(H10))</formula1>
    </dataValidation>
    <dataValidation type="custom" allowBlank="1" showInputMessage="1" showErrorMessage="1" sqref="C16:D25 C13:D14 C10:D11" xr:uid="{C7B7A2D8-4548-4EC3-8BA3-B3E645077F78}">
      <formula1>AND(OR(C10=ROUND(C10,2),C10=INT(C10)),C10&lt;1000)</formula1>
    </dataValidation>
    <dataValidation type="whole" allowBlank="1" showInputMessage="1" showErrorMessage="1" sqref="E10:F11 E13:F14 E16:F25" xr:uid="{82A925CC-E25C-4E91-A92D-6F8B3CB436CD}">
      <formula1>0</formula1>
      <formula2>999</formula2>
    </dataValidation>
  </dataValidations>
  <pageMargins left="0.7" right="0.7" top="0.75" bottom="0.75" header="0.3" footer="0.3"/>
  <pageSetup paperSize="9" orientation="portrait" r:id="rId1"/>
  <ignoredErrors>
    <ignoredError sqref="B10:B26" numberStoredAsText="1"/>
    <ignoredError sqref="G12 K12 O12 S12 X12 G15 K15 O15 S15 X15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0C16E-4EEF-4D9C-99CB-6BF0C7A27700}">
  <sheetPr codeName="Лист15">
    <pageSetUpPr fitToPage="1"/>
  </sheetPr>
  <dimension ref="A1:N39"/>
  <sheetViews>
    <sheetView showZeros="0" zoomScaleNormal="100" workbookViewId="0">
      <pane xSplit="2" ySplit="9" topLeftCell="C10" activePane="bottomRight" state="frozen"/>
      <selection pane="topRight" activeCell="C1" sqref="C1"/>
      <selection pane="bottomLeft" activeCell="A8" sqref="A8"/>
      <selection pane="bottomRight" activeCell="G14" sqref="G14"/>
    </sheetView>
  </sheetViews>
  <sheetFormatPr defaultColWidth="9.109375" defaultRowHeight="10.199999999999999" x14ac:dyDescent="0.2"/>
  <cols>
    <col min="1" max="1" width="50.33203125" style="92" customWidth="1"/>
    <col min="2" max="2" width="6.33203125" style="92" customWidth="1"/>
    <col min="3" max="3" width="18.44140625" style="92" customWidth="1"/>
    <col min="4" max="4" width="17.6640625" style="92" customWidth="1"/>
    <col min="5" max="5" width="15.6640625" style="92" customWidth="1"/>
    <col min="6" max="6" width="16" style="92" customWidth="1"/>
    <col min="7" max="7" width="15.33203125" style="92" customWidth="1"/>
    <col min="8" max="8" width="15.88671875" style="92" customWidth="1"/>
    <col min="9" max="9" width="14.6640625" style="92" customWidth="1"/>
    <col min="10" max="10" width="16.88671875" style="92" customWidth="1"/>
    <col min="11" max="13" width="9.109375" style="92"/>
    <col min="14" max="14" width="11.44140625" style="92" hidden="1" customWidth="1"/>
    <col min="15" max="16384" width="9.109375" style="92"/>
  </cols>
  <sheetData>
    <row r="1" spans="1:14" hidden="1" x14ac:dyDescent="0.2"/>
    <row r="2" spans="1:14" hidden="1" x14ac:dyDescent="0.2"/>
    <row r="3" spans="1:14" hidden="1" x14ac:dyDescent="0.2"/>
    <row r="4" spans="1:14" ht="17.25" customHeight="1" x14ac:dyDescent="0.2">
      <c r="A4" s="280" t="s">
        <v>827</v>
      </c>
      <c r="B4" s="280"/>
      <c r="C4" s="280"/>
      <c r="D4" s="280"/>
      <c r="E4" s="280"/>
      <c r="F4" s="280"/>
      <c r="G4" s="280"/>
      <c r="H4" s="280"/>
      <c r="I4" s="280"/>
      <c r="J4" s="280"/>
      <c r="K4" s="107"/>
    </row>
    <row r="5" spans="1:14" ht="14.25" customHeight="1" x14ac:dyDescent="0.2">
      <c r="A5" s="262" t="s">
        <v>693</v>
      </c>
      <c r="B5" s="262" t="s">
        <v>46</v>
      </c>
      <c r="C5" s="262" t="s">
        <v>694</v>
      </c>
      <c r="D5" s="256" t="s">
        <v>830</v>
      </c>
      <c r="E5" s="257"/>
      <c r="F5" s="257"/>
      <c r="G5" s="257"/>
      <c r="H5" s="257"/>
      <c r="I5" s="257"/>
      <c r="J5" s="258"/>
      <c r="K5" s="14"/>
    </row>
    <row r="6" spans="1:14" ht="21.75" customHeight="1" x14ac:dyDescent="0.2">
      <c r="A6" s="270"/>
      <c r="B6" s="270"/>
      <c r="C6" s="270"/>
      <c r="D6" s="259"/>
      <c r="E6" s="260"/>
      <c r="F6" s="260"/>
      <c r="G6" s="260"/>
      <c r="H6" s="260"/>
      <c r="I6" s="260"/>
      <c r="J6" s="261"/>
      <c r="K6" s="14"/>
    </row>
    <row r="7" spans="1:14" ht="30" customHeight="1" x14ac:dyDescent="0.2">
      <c r="A7" s="270"/>
      <c r="B7" s="270"/>
      <c r="C7" s="270"/>
      <c r="D7" s="249" t="s">
        <v>686</v>
      </c>
      <c r="E7" s="251"/>
      <c r="F7" s="249" t="s">
        <v>695</v>
      </c>
      <c r="G7" s="251"/>
      <c r="H7" s="249" t="s">
        <v>696</v>
      </c>
      <c r="I7" s="251"/>
      <c r="J7" s="262" t="s">
        <v>697</v>
      </c>
      <c r="K7" s="14"/>
    </row>
    <row r="8" spans="1:14" ht="27" customHeight="1" x14ac:dyDescent="0.2">
      <c r="A8" s="270"/>
      <c r="B8" s="270"/>
      <c r="C8" s="252"/>
      <c r="D8" s="89" t="s">
        <v>771</v>
      </c>
      <c r="E8" s="89" t="s">
        <v>762</v>
      </c>
      <c r="F8" s="89" t="s">
        <v>771</v>
      </c>
      <c r="G8" s="89" t="s">
        <v>762</v>
      </c>
      <c r="H8" s="89" t="s">
        <v>771</v>
      </c>
      <c r="I8" s="89" t="s">
        <v>762</v>
      </c>
      <c r="J8" s="252"/>
      <c r="K8" s="14"/>
    </row>
    <row r="9" spans="1:14" ht="18" customHeight="1" x14ac:dyDescent="0.2">
      <c r="A9" s="29">
        <v>1</v>
      </c>
      <c r="B9" s="89" t="s">
        <v>698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89" t="s">
        <v>29</v>
      </c>
      <c r="K9" s="45"/>
      <c r="N9" s="92" t="s">
        <v>847</v>
      </c>
    </row>
    <row r="10" spans="1:14" ht="22.5" customHeight="1" x14ac:dyDescent="0.2">
      <c r="A10" s="108" t="s">
        <v>699</v>
      </c>
      <c r="B10" s="90" t="s">
        <v>18</v>
      </c>
      <c r="C10" s="144">
        <f>SUM(D10:J10)</f>
        <v>32314.799999999999</v>
      </c>
      <c r="D10" s="144">
        <f>SUM(D11:D12,D14,D16:D17,D20,D25:D26,D30)</f>
        <v>0</v>
      </c>
      <c r="E10" s="144">
        <f t="shared" ref="E10:J10" si="0">SUM(E11:E12,E14,E16:E17,E20,E25:E26,E30)</f>
        <v>0</v>
      </c>
      <c r="F10" s="144">
        <f t="shared" si="0"/>
        <v>323.8</v>
      </c>
      <c r="G10" s="144">
        <f t="shared" si="0"/>
        <v>722.59999999999991</v>
      </c>
      <c r="H10" s="144">
        <f t="shared" si="0"/>
        <v>296.3</v>
      </c>
      <c r="I10" s="144">
        <f t="shared" si="0"/>
        <v>28753.3</v>
      </c>
      <c r="J10" s="144">
        <f t="shared" si="0"/>
        <v>2218.8000000000002</v>
      </c>
      <c r="K10" s="14"/>
      <c r="N10" s="126">
        <f>'Раздел 11'!T26+'Раздел 11'!Y26</f>
        <v>0</v>
      </c>
    </row>
    <row r="11" spans="1:14" ht="20.399999999999999" x14ac:dyDescent="0.2">
      <c r="A11" s="109" t="s">
        <v>700</v>
      </c>
      <c r="B11" s="89" t="s">
        <v>19</v>
      </c>
      <c r="C11" s="144">
        <f t="shared" ref="C11:C30" si="1">SUM(D11:J11)</f>
        <v>21620.699999999997</v>
      </c>
      <c r="D11" s="136"/>
      <c r="E11" s="136"/>
      <c r="F11" s="136"/>
      <c r="G11" s="136">
        <v>26.8</v>
      </c>
      <c r="H11" s="135"/>
      <c r="I11" s="135">
        <v>21074.6</v>
      </c>
      <c r="J11" s="135">
        <v>519.29999999999995</v>
      </c>
      <c r="K11" s="14"/>
      <c r="N11" s="126">
        <f>'Раздел 11'!U26+'Раздел 11'!Z26</f>
        <v>26.8</v>
      </c>
    </row>
    <row r="12" spans="1:14" ht="17.25" customHeight="1" x14ac:dyDescent="0.2">
      <c r="A12" s="109" t="s">
        <v>701</v>
      </c>
      <c r="B12" s="89" t="s">
        <v>20</v>
      </c>
      <c r="C12" s="144">
        <f t="shared" si="1"/>
        <v>117.6</v>
      </c>
      <c r="D12" s="136"/>
      <c r="E12" s="136"/>
      <c r="F12" s="136"/>
      <c r="G12" s="136"/>
      <c r="H12" s="135"/>
      <c r="I12" s="135">
        <v>50</v>
      </c>
      <c r="J12" s="135">
        <v>67.599999999999994</v>
      </c>
      <c r="K12" s="14"/>
      <c r="N12" s="126">
        <f>'Раздел 11'!V26+'Раздел 11'!AA26</f>
        <v>21074.600000000002</v>
      </c>
    </row>
    <row r="13" spans="1:14" ht="41.25" customHeight="1" x14ac:dyDescent="0.2">
      <c r="A13" s="36" t="s">
        <v>746</v>
      </c>
      <c r="B13" s="90" t="s">
        <v>21</v>
      </c>
      <c r="C13" s="144">
        <f t="shared" si="1"/>
        <v>0</v>
      </c>
      <c r="D13" s="136"/>
      <c r="E13" s="136"/>
      <c r="F13" s="136"/>
      <c r="G13" s="136"/>
      <c r="H13" s="135"/>
      <c r="I13" s="135"/>
      <c r="J13" s="135"/>
      <c r="K13" s="14"/>
      <c r="N13" s="126">
        <f>'Раздел 11'!W26+'Раздел 11'!AB26</f>
        <v>519.29999999999995</v>
      </c>
    </row>
    <row r="14" spans="1:14" ht="22.5" customHeight="1" x14ac:dyDescent="0.2">
      <c r="A14" s="109" t="s">
        <v>831</v>
      </c>
      <c r="B14" s="89" t="s">
        <v>23</v>
      </c>
      <c r="C14" s="144">
        <f t="shared" si="1"/>
        <v>288.3</v>
      </c>
      <c r="D14" s="136"/>
      <c r="E14" s="136"/>
      <c r="F14" s="136"/>
      <c r="G14" s="136"/>
      <c r="H14" s="135"/>
      <c r="I14" s="135">
        <v>100</v>
      </c>
      <c r="J14" s="135">
        <v>188.3</v>
      </c>
      <c r="K14" s="14"/>
      <c r="N14" s="126"/>
    </row>
    <row r="15" spans="1:14" ht="37.5" customHeight="1" x14ac:dyDescent="0.2">
      <c r="A15" s="36" t="s">
        <v>746</v>
      </c>
      <c r="B15" s="89" t="s">
        <v>24</v>
      </c>
      <c r="C15" s="144">
        <f t="shared" si="1"/>
        <v>0</v>
      </c>
      <c r="D15" s="136"/>
      <c r="E15" s="136"/>
      <c r="F15" s="136"/>
      <c r="G15" s="136"/>
      <c r="H15" s="135"/>
      <c r="I15" s="135"/>
      <c r="J15" s="135"/>
      <c r="K15" s="14"/>
    </row>
    <row r="16" spans="1:14" ht="18" customHeight="1" x14ac:dyDescent="0.2">
      <c r="A16" s="109" t="s">
        <v>702</v>
      </c>
      <c r="B16" s="90" t="s">
        <v>25</v>
      </c>
      <c r="C16" s="144">
        <f t="shared" si="1"/>
        <v>0</v>
      </c>
      <c r="D16" s="136"/>
      <c r="E16" s="136"/>
      <c r="F16" s="136"/>
      <c r="G16" s="136"/>
      <c r="H16" s="135"/>
      <c r="I16" s="135"/>
      <c r="J16" s="135"/>
      <c r="K16" s="14"/>
      <c r="N16" s="92" t="s">
        <v>848</v>
      </c>
    </row>
    <row r="17" spans="1:14" ht="23.25" customHeight="1" x14ac:dyDescent="0.2">
      <c r="A17" s="109" t="s">
        <v>703</v>
      </c>
      <c r="B17" s="89" t="s">
        <v>27</v>
      </c>
      <c r="C17" s="144">
        <f t="shared" si="1"/>
        <v>2561.1</v>
      </c>
      <c r="D17" s="144">
        <f>SUM(D18:D19)</f>
        <v>0</v>
      </c>
      <c r="E17" s="144">
        <f t="shared" ref="E17:J17" si="2">SUM(E18:E19)</f>
        <v>0</v>
      </c>
      <c r="F17" s="144">
        <f t="shared" si="2"/>
        <v>0</v>
      </c>
      <c r="G17" s="144">
        <f t="shared" si="2"/>
        <v>695.8</v>
      </c>
      <c r="H17" s="144">
        <f t="shared" si="2"/>
        <v>0</v>
      </c>
      <c r="I17" s="144">
        <f t="shared" si="2"/>
        <v>1164.8</v>
      </c>
      <c r="J17" s="144">
        <f t="shared" si="2"/>
        <v>700.5</v>
      </c>
      <c r="K17" s="14"/>
      <c r="N17" s="127">
        <f>'Раздел 6'!AD283+'Раздел 6'!AE283+'Раздел 6'!AF283+'Раздел 6'!AG283+'Раздел 6'!AH283</f>
        <v>0</v>
      </c>
    </row>
    <row r="18" spans="1:14" ht="25.5" customHeight="1" x14ac:dyDescent="0.2">
      <c r="A18" s="112" t="s">
        <v>832</v>
      </c>
      <c r="B18" s="89" t="s">
        <v>28</v>
      </c>
      <c r="C18" s="144">
        <f t="shared" si="1"/>
        <v>798.19999999999993</v>
      </c>
      <c r="D18" s="136"/>
      <c r="E18" s="136"/>
      <c r="F18" s="136"/>
      <c r="G18" s="136">
        <v>391.9</v>
      </c>
      <c r="H18" s="135"/>
      <c r="I18" s="135">
        <v>391.9</v>
      </c>
      <c r="J18" s="135">
        <v>14.4</v>
      </c>
      <c r="K18" s="14"/>
    </row>
    <row r="19" spans="1:14" ht="16.5" customHeight="1" x14ac:dyDescent="0.2">
      <c r="A19" s="112" t="s">
        <v>833</v>
      </c>
      <c r="B19" s="90" t="s">
        <v>29</v>
      </c>
      <c r="C19" s="144">
        <f t="shared" si="1"/>
        <v>1762.9</v>
      </c>
      <c r="D19" s="136"/>
      <c r="E19" s="136"/>
      <c r="F19" s="136"/>
      <c r="G19" s="136">
        <v>303.89999999999998</v>
      </c>
      <c r="H19" s="135"/>
      <c r="I19" s="135">
        <v>772.9</v>
      </c>
      <c r="J19" s="135">
        <v>686.1</v>
      </c>
      <c r="K19" s="14"/>
      <c r="N19" s="92" t="s">
        <v>849</v>
      </c>
    </row>
    <row r="20" spans="1:14" ht="30.6" x14ac:dyDescent="0.2">
      <c r="A20" s="109" t="s">
        <v>704</v>
      </c>
      <c r="B20" s="89" t="s">
        <v>30</v>
      </c>
      <c r="C20" s="144">
        <f t="shared" si="1"/>
        <v>0</v>
      </c>
      <c r="D20" s="144">
        <f>SUM(D21:D24)</f>
        <v>0</v>
      </c>
      <c r="E20" s="144">
        <f t="shared" ref="E20:J20" si="3">SUM(E21:E24)</f>
        <v>0</v>
      </c>
      <c r="F20" s="144">
        <f t="shared" si="3"/>
        <v>0</v>
      </c>
      <c r="G20" s="144">
        <f t="shared" si="3"/>
        <v>0</v>
      </c>
      <c r="H20" s="144">
        <f t="shared" si="3"/>
        <v>0</v>
      </c>
      <c r="I20" s="144">
        <f t="shared" si="3"/>
        <v>0</v>
      </c>
      <c r="J20" s="144">
        <f t="shared" si="3"/>
        <v>0</v>
      </c>
      <c r="K20" s="14"/>
      <c r="N20" s="127">
        <f>'Раздел 6'!D283+'Раздел 6'!E283+'Раздел 6'!F283+'Раздел 6'!G283+'Раздел 6'!H283+'Раздел 6'!I283</f>
        <v>46</v>
      </c>
    </row>
    <row r="21" spans="1:14" ht="27" customHeight="1" x14ac:dyDescent="0.2">
      <c r="A21" s="36" t="s">
        <v>834</v>
      </c>
      <c r="B21" s="89" t="s">
        <v>31</v>
      </c>
      <c r="C21" s="144">
        <f t="shared" si="1"/>
        <v>0</v>
      </c>
      <c r="D21" s="136"/>
      <c r="E21" s="136"/>
      <c r="F21" s="136"/>
      <c r="G21" s="136"/>
      <c r="H21" s="135"/>
      <c r="I21" s="135"/>
      <c r="J21" s="135"/>
      <c r="K21" s="14"/>
      <c r="N21" s="92" t="s">
        <v>850</v>
      </c>
    </row>
    <row r="22" spans="1:14" ht="19.5" customHeight="1" x14ac:dyDescent="0.2">
      <c r="A22" s="36" t="s">
        <v>835</v>
      </c>
      <c r="B22" s="90" t="s">
        <v>33</v>
      </c>
      <c r="C22" s="144">
        <f t="shared" si="1"/>
        <v>0</v>
      </c>
      <c r="D22" s="136"/>
      <c r="E22" s="136"/>
      <c r="F22" s="136"/>
      <c r="G22" s="136"/>
      <c r="H22" s="135"/>
      <c r="I22" s="135"/>
      <c r="J22" s="135"/>
      <c r="K22" s="14"/>
      <c r="N22" s="127">
        <f>'Раздел 7'!D283+'Раздел 7'!E283+'Раздел 7'!F283+'Раздел 7'!G283+'Раздел 7'!H283+'Раздел 7'!I283</f>
        <v>0</v>
      </c>
    </row>
    <row r="23" spans="1:14" ht="17.25" customHeight="1" x14ac:dyDescent="0.2">
      <c r="A23" s="78" t="s">
        <v>836</v>
      </c>
      <c r="B23" s="89" t="s">
        <v>34</v>
      </c>
      <c r="C23" s="144">
        <f t="shared" si="1"/>
        <v>0</v>
      </c>
      <c r="D23" s="136"/>
      <c r="E23" s="136"/>
      <c r="F23" s="136"/>
      <c r="G23" s="136"/>
      <c r="H23" s="135"/>
      <c r="I23" s="135"/>
      <c r="J23" s="135"/>
      <c r="K23" s="14"/>
    </row>
    <row r="24" spans="1:14" ht="18" customHeight="1" x14ac:dyDescent="0.2">
      <c r="A24" s="36" t="s">
        <v>837</v>
      </c>
      <c r="B24" s="89" t="s">
        <v>36</v>
      </c>
      <c r="C24" s="144">
        <f t="shared" si="1"/>
        <v>0</v>
      </c>
      <c r="D24" s="136"/>
      <c r="E24" s="136"/>
      <c r="F24" s="136"/>
      <c r="G24" s="136"/>
      <c r="H24" s="135"/>
      <c r="I24" s="135"/>
      <c r="J24" s="135"/>
      <c r="K24" s="14"/>
      <c r="N24" s="92" t="s">
        <v>852</v>
      </c>
    </row>
    <row r="25" spans="1:14" ht="16.5" customHeight="1" x14ac:dyDescent="0.2">
      <c r="A25" s="109" t="s">
        <v>705</v>
      </c>
      <c r="B25" s="90" t="s">
        <v>38</v>
      </c>
      <c r="C25" s="144">
        <f t="shared" si="1"/>
        <v>0</v>
      </c>
      <c r="D25" s="136"/>
      <c r="E25" s="136"/>
      <c r="F25" s="136"/>
      <c r="G25" s="136"/>
      <c r="H25" s="135"/>
      <c r="I25" s="135"/>
      <c r="J25" s="135"/>
      <c r="K25" s="14"/>
      <c r="N25" s="118">
        <f>'Раздел 7'!E283+'Раздел 7'!F283+'Раздел 7'!G283+'Раздел 7'!H283+'Раздел 7'!I283+'Раздел 6'!E283+'Раздел 6'!F283+'Раздел 6'!G283+'Раздел 6'!H283+'Раздел 6'!I283</f>
        <v>39</v>
      </c>
    </row>
    <row r="26" spans="1:14" ht="14.25" customHeight="1" x14ac:dyDescent="0.2">
      <c r="A26" s="109" t="s">
        <v>706</v>
      </c>
      <c r="B26" s="89" t="s">
        <v>44</v>
      </c>
      <c r="C26" s="144">
        <f t="shared" si="1"/>
        <v>5453.8</v>
      </c>
      <c r="D26" s="144">
        <f>SUM(D27:D29)</f>
        <v>0</v>
      </c>
      <c r="E26" s="144">
        <f t="shared" ref="E26:J26" si="4">SUM(E27:E29)</f>
        <v>0</v>
      </c>
      <c r="F26" s="144">
        <f t="shared" si="4"/>
        <v>0</v>
      </c>
      <c r="G26" s="144">
        <f t="shared" si="4"/>
        <v>0</v>
      </c>
      <c r="H26" s="144">
        <f t="shared" si="4"/>
        <v>1.5</v>
      </c>
      <c r="I26" s="144">
        <f t="shared" si="4"/>
        <v>4940.2</v>
      </c>
      <c r="J26" s="144">
        <f t="shared" si="4"/>
        <v>512.1</v>
      </c>
      <c r="K26" s="14"/>
      <c r="N26" s="118">
        <f>'Раздел 6'!AD283+'Раздел 6'!AE283+'Раздел 6'!AF283+'Раздел 6'!AG283+'Раздел 6'!AH283</f>
        <v>0</v>
      </c>
    </row>
    <row r="27" spans="1:14" ht="24.75" customHeight="1" x14ac:dyDescent="0.2">
      <c r="A27" s="36" t="s">
        <v>838</v>
      </c>
      <c r="B27" s="89" t="s">
        <v>66</v>
      </c>
      <c r="C27" s="144">
        <f t="shared" si="1"/>
        <v>0</v>
      </c>
      <c r="D27" s="136"/>
      <c r="E27" s="136"/>
      <c r="F27" s="136"/>
      <c r="G27" s="136"/>
      <c r="H27" s="135"/>
      <c r="I27" s="135"/>
      <c r="J27" s="135"/>
      <c r="K27" s="14"/>
      <c r="N27" s="92">
        <f>'Раздел 11'!H26+'Раздел 11'!P26</f>
        <v>0</v>
      </c>
    </row>
    <row r="28" spans="1:14" ht="16.5" customHeight="1" x14ac:dyDescent="0.2">
      <c r="A28" s="36" t="s">
        <v>839</v>
      </c>
      <c r="B28" s="90" t="s">
        <v>68</v>
      </c>
      <c r="C28" s="144">
        <f t="shared" si="1"/>
        <v>5453.8</v>
      </c>
      <c r="D28" s="136"/>
      <c r="E28" s="136"/>
      <c r="F28" s="136"/>
      <c r="G28" s="136"/>
      <c r="H28" s="135">
        <v>1.5</v>
      </c>
      <c r="I28" s="135">
        <v>4940.2</v>
      </c>
      <c r="J28" s="135">
        <v>512.1</v>
      </c>
      <c r="K28" s="14"/>
      <c r="N28" s="92">
        <f>'Раздел 11'!I26+'Раздел 11'!Q26</f>
        <v>21101.4</v>
      </c>
    </row>
    <row r="29" spans="1:14" ht="13.5" customHeight="1" x14ac:dyDescent="0.2">
      <c r="A29" s="36" t="s">
        <v>840</v>
      </c>
      <c r="B29" s="89" t="s">
        <v>70</v>
      </c>
      <c r="C29" s="144">
        <f t="shared" si="1"/>
        <v>0</v>
      </c>
      <c r="D29" s="136"/>
      <c r="E29" s="136"/>
      <c r="F29" s="136"/>
      <c r="G29" s="136"/>
      <c r="H29" s="135"/>
      <c r="I29" s="135"/>
      <c r="J29" s="135"/>
      <c r="K29" s="14"/>
      <c r="N29" s="92">
        <f>'Раздел 11'!J26+'Раздел 11'!R26</f>
        <v>519.29999999999995</v>
      </c>
    </row>
    <row r="30" spans="1:14" ht="18.75" customHeight="1" x14ac:dyDescent="0.2">
      <c r="A30" s="109" t="s">
        <v>707</v>
      </c>
      <c r="B30" s="89" t="s">
        <v>72</v>
      </c>
      <c r="C30" s="144">
        <f t="shared" si="1"/>
        <v>2273.3000000000002</v>
      </c>
      <c r="D30" s="136"/>
      <c r="E30" s="136"/>
      <c r="F30" s="136">
        <v>323.8</v>
      </c>
      <c r="G30" s="136"/>
      <c r="H30" s="135">
        <v>294.8</v>
      </c>
      <c r="I30" s="135">
        <v>1423.7</v>
      </c>
      <c r="J30" s="135">
        <v>231</v>
      </c>
      <c r="K30" s="14"/>
    </row>
    <row r="31" spans="1:14" x14ac:dyDescent="0.2">
      <c r="A31" s="14"/>
      <c r="B31" s="45"/>
      <c r="C31" s="91"/>
      <c r="D31" s="14"/>
      <c r="E31" s="14"/>
      <c r="F31" s="14"/>
      <c r="G31" s="14"/>
      <c r="H31" s="14"/>
      <c r="I31" s="14"/>
      <c r="J31" s="14"/>
      <c r="K31" s="14"/>
    </row>
    <row r="32" spans="1:14" x14ac:dyDescent="0.2">
      <c r="A32" s="14" t="s">
        <v>826</v>
      </c>
      <c r="B32" s="45"/>
      <c r="C32" s="137"/>
      <c r="D32" s="14"/>
      <c r="E32" s="14"/>
      <c r="F32" s="14"/>
      <c r="G32" s="14"/>
      <c r="H32" s="14"/>
      <c r="I32" s="14"/>
      <c r="J32" s="14"/>
      <c r="K32" s="14"/>
    </row>
    <row r="35" spans="1:7" ht="47.25" customHeight="1" x14ac:dyDescent="0.2">
      <c r="A35" s="110" t="s">
        <v>859</v>
      </c>
      <c r="B35" s="45"/>
      <c r="C35" s="45"/>
      <c r="D35" s="45"/>
      <c r="E35" s="45"/>
      <c r="F35" s="45"/>
      <c r="G35" s="45"/>
    </row>
    <row r="36" spans="1:7" ht="21.75" customHeight="1" x14ac:dyDescent="0.2">
      <c r="A36" s="94" t="s">
        <v>870</v>
      </c>
      <c r="B36" s="292" t="s">
        <v>874</v>
      </c>
      <c r="C36" s="292"/>
      <c r="D36" s="94"/>
      <c r="E36" s="138" t="s">
        <v>871</v>
      </c>
      <c r="F36" s="54"/>
      <c r="G36" s="139" t="s">
        <v>872</v>
      </c>
    </row>
    <row r="37" spans="1:7" ht="18.75" customHeight="1" x14ac:dyDescent="0.2">
      <c r="A37" s="85" t="s">
        <v>775</v>
      </c>
      <c r="B37" s="85"/>
      <c r="C37" s="23" t="s">
        <v>744</v>
      </c>
      <c r="D37" s="85" t="s">
        <v>712</v>
      </c>
      <c r="E37" s="45" t="s">
        <v>745</v>
      </c>
      <c r="F37" s="6"/>
      <c r="G37" s="6" t="s">
        <v>770</v>
      </c>
    </row>
    <row r="38" spans="1:7" ht="24.75" customHeight="1" x14ac:dyDescent="0.2">
      <c r="A38" s="95" t="s">
        <v>873</v>
      </c>
      <c r="B38" s="293" t="s">
        <v>873</v>
      </c>
      <c r="C38" s="293"/>
      <c r="D38" s="45"/>
      <c r="E38" s="140"/>
      <c r="F38" s="93"/>
      <c r="G38" s="141">
        <v>45287</v>
      </c>
    </row>
    <row r="39" spans="1:7" ht="61.5" customHeight="1" x14ac:dyDescent="0.2">
      <c r="A39" s="23" t="s">
        <v>774</v>
      </c>
      <c r="B39" s="293" t="s">
        <v>772</v>
      </c>
      <c r="C39" s="293"/>
      <c r="D39" s="45"/>
      <c r="E39" s="294" t="s">
        <v>773</v>
      </c>
      <c r="F39" s="294"/>
      <c r="G39" s="6" t="s">
        <v>713</v>
      </c>
    </row>
  </sheetData>
  <sheetProtection algorithmName="SHA-512" hashValue="AM80/attNl/wPwJ0I2w3LvJnsVzj65uEO2T1rzWeQ7cnWIOHov426D+bFvtYy5VgW6aKqcJ5hQumTuVxlDuadQ==" saltValue="SYWfqc9jcjJ1CL+2jFkSSg==" spinCount="100000" sheet="1" objects="1" scenarios="1" selectLockedCells="1"/>
  <mergeCells count="13">
    <mergeCell ref="A4:J4"/>
    <mergeCell ref="B36:C36"/>
    <mergeCell ref="B38:C38"/>
    <mergeCell ref="B39:C39"/>
    <mergeCell ref="A5:A8"/>
    <mergeCell ref="B5:B8"/>
    <mergeCell ref="C5:C8"/>
    <mergeCell ref="E39:F39"/>
    <mergeCell ref="D5:J6"/>
    <mergeCell ref="D7:E7"/>
    <mergeCell ref="F7:G7"/>
    <mergeCell ref="H7:I7"/>
    <mergeCell ref="J7:J8"/>
  </mergeCells>
  <phoneticPr fontId="21" type="noConversion"/>
  <conditionalFormatting sqref="D11:E11">
    <cfRule type="expression" dxfId="15" priority="22">
      <formula>IF(SUM($D11,$E11)&lt;&gt;$N10,1,0)=1</formula>
    </cfRule>
  </conditionalFormatting>
  <conditionalFormatting sqref="F11:G11">
    <cfRule type="expression" dxfId="14" priority="21">
      <formula>IF(SUM($F11,$G11)&lt;&gt;$N11,1,0)=1</formula>
    </cfRule>
  </conditionalFormatting>
  <conditionalFormatting sqref="H11:I11">
    <cfRule type="expression" dxfId="13" priority="20">
      <formula>IF(SUM($H11,$I11)&lt;&gt;$N12,1,0)=1</formula>
    </cfRule>
  </conditionalFormatting>
  <conditionalFormatting sqref="J11">
    <cfRule type="expression" dxfId="12" priority="19">
      <formula>IF($J11&lt;&gt;$N13,1,0)=1</formula>
    </cfRule>
    <cfRule type="expression" dxfId="11" priority="5">
      <formula>IF(SUM($J11)&lt;&gt;$N29,1,0)=1</formula>
    </cfRule>
  </conditionalFormatting>
  <conditionalFormatting sqref="C13:J13">
    <cfRule type="expression" dxfId="10" priority="18">
      <formula>C$13&gt;C$12</formula>
    </cfRule>
    <cfRule type="expression" dxfId="9" priority="2">
      <formula>IF(AND($N$17=0,$C$13&lt;&gt;0),1,0)=1</formula>
    </cfRule>
  </conditionalFormatting>
  <conditionalFormatting sqref="C15:J15">
    <cfRule type="expression" dxfId="8" priority="17">
      <formula>C$15&gt;C$14</formula>
    </cfRule>
    <cfRule type="expression" dxfId="7" priority="4">
      <formula>IF(AND($N17=0,$C$15&lt;&gt;0),1,0)=1</formula>
    </cfRule>
  </conditionalFormatting>
  <conditionalFormatting sqref="D11 F11 H11">
    <cfRule type="expression" dxfId="6" priority="7">
      <formula>IF(SUM($D11,$F11,$H11)&lt;&gt;$N27,1,0)=1</formula>
    </cfRule>
  </conditionalFormatting>
  <conditionalFormatting sqref="E11 G11 I11">
    <cfRule type="expression" dxfId="5" priority="6">
      <formula>IF(SUM($E11,$G11,$I11)&lt;&gt;$N28,1,0)=1</formula>
    </cfRule>
  </conditionalFormatting>
  <conditionalFormatting sqref="C14:J14">
    <cfRule type="expression" dxfId="4" priority="3">
      <formula>IF(AND($N25=0,$C$14&lt;&gt;0),1,0)=1</formula>
    </cfRule>
  </conditionalFormatting>
  <conditionalFormatting sqref="C12:J12">
    <cfRule type="expression" dxfId="3" priority="1">
      <formula>IF(AND($N$25=0,$C$12&lt;&gt;0),1,0)=1</formula>
    </cfRule>
  </conditionalFormatting>
  <dataValidations count="3">
    <dataValidation type="custom" allowBlank="1" showInputMessage="1" showErrorMessage="1" errorTitle="Ошибка" error="Введите до одного знака после запятой." sqref="C10:C30 D10:J10" xr:uid="{A194B7BD-6328-4F43-BFF5-7A7F846ADE7D}">
      <formula1>OR(C10=ROUND(C10,1),C10=INT(C10))</formula1>
      <formula2>0</formula2>
    </dataValidation>
    <dataValidation type="custom" allowBlank="1" showInputMessage="1" showErrorMessage="1" errorTitle="Ошибка" error="Введите до одного знака после запятой." sqref="D11:J30" xr:uid="{7AB8DB31-FB51-4D0C-AB59-3332685A808F}">
      <formula1>OR(D11=ROUND(D11,1),D11=INT(D11))</formula1>
    </dataValidation>
    <dataValidation type="custom" allowBlank="1" showInputMessage="1" showErrorMessage="1" sqref="C32" xr:uid="{FD9BE8C5-2D37-4360-8DA4-F7ECFCB95CCA}">
      <formula1>OR(C32=ROUND(C32,1),C32=INT(C32))</formula1>
    </dataValidation>
  </dataValidations>
  <pageMargins left="0.7" right="0.7" top="0.75" bottom="0.75" header="0.3" footer="0.3"/>
  <pageSetup paperSize="9" scale="61" orientation="landscape" r:id="rId1"/>
  <ignoredErrors>
    <ignoredError sqref="B12:B18 B19:B30 B9:B11 J9" numberStoredAsText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172B5FCB-BDA8-4226-913B-B13A3B781D3E}">
            <xm:f>IF(AND($C$28&lt;&gt;0,'Раздел 10'!$D$44=0),1,0)=1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expression" priority="15" id="{3D0ECD8C-4176-4C26-A840-9B852DB8E983}">
            <xm:f>IF(AND($C$27&lt;&gt;0,'Раздел 10'!$I$44=0),1,0)=1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C27</xm:sqref>
        </x14:conditionalFormatting>
        <x14:conditionalFormatting xmlns:xm="http://schemas.microsoft.com/office/excel/2006/main">
          <x14:cfRule type="expression" priority="14" id="{B0C27CA5-44BE-4BD9-BD1B-98581135F7A6}">
            <xm:f>IF(AND(SUM('Раздел 10'!$D$44,'Раздел 10'!$I$44)=0,SUM($C$27,$C$28)&lt;&gt;0),1,0)=1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C27:C28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1873F-F891-42D3-B709-4E3E525A1D8B}">
  <sheetPr codeName="Лист2">
    <pageSetUpPr fitToPage="1"/>
  </sheetPr>
  <dimension ref="A1:AMI19"/>
  <sheetViews>
    <sheetView showZeros="0" topLeftCell="B10" zoomScaleNormal="100" workbookViewId="0">
      <selection activeCell="I7" sqref="I7"/>
    </sheetView>
  </sheetViews>
  <sheetFormatPr defaultColWidth="9.109375" defaultRowHeight="13.8" x14ac:dyDescent="0.3"/>
  <cols>
    <col min="1" max="1" width="5.5546875" style="52" hidden="1" customWidth="1"/>
    <col min="2" max="2" width="58" style="52" customWidth="1"/>
    <col min="3" max="3" width="7.88671875" style="53" customWidth="1"/>
    <col min="4" max="4" width="25" style="52" customWidth="1"/>
    <col min="5" max="5" width="20.33203125" style="52" customWidth="1"/>
    <col min="6" max="6" width="17" style="52" customWidth="1"/>
    <col min="7" max="7" width="16" style="52" customWidth="1"/>
    <col min="8" max="8" width="15.88671875" style="52" customWidth="1"/>
    <col min="9" max="9" width="17.109375" style="52" customWidth="1"/>
    <col min="10" max="10" width="11.33203125" style="52" customWidth="1"/>
    <col min="11" max="1023" width="9.109375" style="52"/>
    <col min="1024" max="16384" width="9.109375" style="97"/>
  </cols>
  <sheetData>
    <row r="1" spans="1:10" x14ac:dyDescent="0.3">
      <c r="A1" s="225"/>
      <c r="B1" s="228" t="s">
        <v>815</v>
      </c>
      <c r="C1" s="228"/>
      <c r="D1" s="228"/>
      <c r="E1" s="228"/>
      <c r="F1" s="228"/>
      <c r="G1" s="228"/>
      <c r="H1" s="228"/>
      <c r="I1" s="228"/>
      <c r="J1" s="225"/>
    </row>
    <row r="2" spans="1:10" s="52" customFormat="1" ht="15" customHeight="1" x14ac:dyDescent="0.25">
      <c r="A2" s="225"/>
      <c r="B2" s="226" t="s">
        <v>11</v>
      </c>
      <c r="C2" s="229" t="s">
        <v>46</v>
      </c>
      <c r="D2" s="230" t="s">
        <v>12</v>
      </c>
      <c r="E2" s="231" t="s">
        <v>747</v>
      </c>
      <c r="F2" s="231"/>
      <c r="G2" s="231"/>
      <c r="H2" s="231"/>
      <c r="I2" s="231"/>
      <c r="J2" s="225"/>
    </row>
    <row r="3" spans="1:10" s="52" customFormat="1" ht="34.5" customHeight="1" x14ac:dyDescent="0.25">
      <c r="A3" s="225"/>
      <c r="B3" s="226"/>
      <c r="C3" s="229"/>
      <c r="D3" s="230"/>
      <c r="E3" s="48" t="s">
        <v>13</v>
      </c>
      <c r="F3" s="47" t="s">
        <v>14</v>
      </c>
      <c r="G3" s="15" t="s">
        <v>15</v>
      </c>
      <c r="H3" s="15" t="s">
        <v>16</v>
      </c>
      <c r="I3" s="46" t="s">
        <v>17</v>
      </c>
      <c r="J3" s="225"/>
    </row>
    <row r="4" spans="1:10" s="53" customFormat="1" ht="13.2" x14ac:dyDescent="0.3">
      <c r="A4" s="225"/>
      <c r="B4" s="15">
        <v>1</v>
      </c>
      <c r="C4" s="15">
        <v>2</v>
      </c>
      <c r="D4" s="15">
        <v>3</v>
      </c>
      <c r="E4" s="15">
        <v>4</v>
      </c>
      <c r="F4" s="15">
        <v>5</v>
      </c>
      <c r="G4" s="15">
        <v>6</v>
      </c>
      <c r="H4" s="15">
        <v>7</v>
      </c>
      <c r="I4" s="15">
        <v>8</v>
      </c>
      <c r="J4" s="225"/>
    </row>
    <row r="5" spans="1:10" ht="34.5" customHeight="1" x14ac:dyDescent="0.3">
      <c r="A5" s="225"/>
      <c r="B5" s="76" t="s">
        <v>812</v>
      </c>
      <c r="C5" s="16" t="s">
        <v>18</v>
      </c>
      <c r="D5" s="113">
        <f>SUM(E5:I5)</f>
        <v>0</v>
      </c>
      <c r="E5" s="151"/>
      <c r="F5" s="151"/>
      <c r="G5" s="151"/>
      <c r="H5" s="151"/>
      <c r="I5" s="151"/>
      <c r="J5" s="225"/>
    </row>
    <row r="6" spans="1:10" ht="43.5" customHeight="1" x14ac:dyDescent="0.3">
      <c r="A6" s="225"/>
      <c r="B6" s="80" t="s">
        <v>799</v>
      </c>
      <c r="C6" s="16" t="s">
        <v>19</v>
      </c>
      <c r="D6" s="113">
        <f t="shared" ref="D6:D12" si="0">SUM(E6:I6)</f>
        <v>0</v>
      </c>
      <c r="E6" s="151"/>
      <c r="F6" s="151"/>
      <c r="G6" s="151"/>
      <c r="H6" s="151"/>
      <c r="I6" s="151"/>
      <c r="J6" s="225"/>
    </row>
    <row r="7" spans="1:10" ht="30.75" customHeight="1" x14ac:dyDescent="0.3">
      <c r="A7" s="225"/>
      <c r="B7" s="76" t="s">
        <v>22</v>
      </c>
      <c r="C7" s="16" t="s">
        <v>20</v>
      </c>
      <c r="D7" s="113">
        <f t="shared" si="0"/>
        <v>1</v>
      </c>
      <c r="E7" s="151"/>
      <c r="F7" s="151"/>
      <c r="G7" s="151"/>
      <c r="H7" s="151"/>
      <c r="I7" s="128">
        <v>1</v>
      </c>
      <c r="J7" s="225"/>
    </row>
    <row r="8" spans="1:10" ht="42.75" customHeight="1" x14ac:dyDescent="0.3">
      <c r="A8" s="225"/>
      <c r="B8" s="80" t="s">
        <v>799</v>
      </c>
      <c r="C8" s="16" t="s">
        <v>21</v>
      </c>
      <c r="D8" s="113">
        <f t="shared" si="0"/>
        <v>0</v>
      </c>
      <c r="E8" s="151"/>
      <c r="F8" s="151"/>
      <c r="G8" s="151"/>
      <c r="H8" s="151"/>
      <c r="I8" s="151"/>
      <c r="J8" s="225"/>
    </row>
    <row r="9" spans="1:10" ht="24.75" customHeight="1" x14ac:dyDescent="0.3">
      <c r="A9" s="225"/>
      <c r="B9" s="76" t="s">
        <v>26</v>
      </c>
      <c r="C9" s="16" t="s">
        <v>23</v>
      </c>
      <c r="D9" s="113">
        <f t="shared" si="0"/>
        <v>0</v>
      </c>
      <c r="E9" s="151"/>
      <c r="F9" s="151"/>
      <c r="G9" s="151"/>
      <c r="H9" s="151"/>
      <c r="I9" s="151"/>
      <c r="J9" s="225"/>
    </row>
    <row r="10" spans="1:10" ht="43.5" customHeight="1" x14ac:dyDescent="0.3">
      <c r="A10" s="225"/>
      <c r="B10" s="80" t="s">
        <v>799</v>
      </c>
      <c r="C10" s="16" t="s">
        <v>24</v>
      </c>
      <c r="D10" s="113">
        <f t="shared" si="0"/>
        <v>0</v>
      </c>
      <c r="E10" s="151"/>
      <c r="F10" s="151"/>
      <c r="G10" s="151"/>
      <c r="H10" s="151"/>
      <c r="I10" s="151"/>
      <c r="J10" s="225"/>
    </row>
    <row r="11" spans="1:10" ht="21" customHeight="1" x14ac:dyDescent="0.3">
      <c r="A11" s="225"/>
      <c r="B11" s="81" t="s">
        <v>816</v>
      </c>
      <c r="C11" s="16" t="s">
        <v>25</v>
      </c>
      <c r="D11" s="113">
        <f t="shared" si="0"/>
        <v>0</v>
      </c>
      <c r="E11" s="114"/>
      <c r="F11" s="114"/>
      <c r="G11" s="114"/>
      <c r="H11" s="114"/>
      <c r="I11" s="114"/>
      <c r="J11" s="225"/>
    </row>
    <row r="12" spans="1:10" ht="29.25" customHeight="1" x14ac:dyDescent="0.3">
      <c r="A12" s="96"/>
      <c r="B12" s="76" t="s">
        <v>32</v>
      </c>
      <c r="C12" s="16" t="s">
        <v>27</v>
      </c>
      <c r="D12" s="113">
        <f t="shared" si="0"/>
        <v>1</v>
      </c>
      <c r="E12" s="113">
        <f>SUM(E5,E7,E9)</f>
        <v>0</v>
      </c>
      <c r="F12" s="113">
        <f t="shared" ref="F12:H12" si="1">SUM(F5,F7,F9)</f>
        <v>0</v>
      </c>
      <c r="G12" s="113">
        <f t="shared" si="1"/>
        <v>0</v>
      </c>
      <c r="H12" s="113">
        <f t="shared" si="1"/>
        <v>0</v>
      </c>
      <c r="I12" s="113">
        <f>SUM(I5,I7,I9)</f>
        <v>1</v>
      </c>
      <c r="J12" s="96"/>
    </row>
    <row r="13" spans="1:10" ht="42" customHeight="1" x14ac:dyDescent="0.3">
      <c r="A13" s="96"/>
      <c r="B13" s="76" t="s">
        <v>800</v>
      </c>
      <c r="C13" s="16" t="s">
        <v>28</v>
      </c>
      <c r="D13" s="113">
        <f>SUM(E13:I13)</f>
        <v>0</v>
      </c>
      <c r="E13" s="113">
        <f>SUM(E6,E8,E10)</f>
        <v>0</v>
      </c>
      <c r="F13" s="113">
        <f t="shared" ref="F13:H13" si="2">SUM(F6,F8,F10)</f>
        <v>0</v>
      </c>
      <c r="G13" s="113">
        <f t="shared" si="2"/>
        <v>0</v>
      </c>
      <c r="H13" s="113">
        <f t="shared" si="2"/>
        <v>0</v>
      </c>
      <c r="I13" s="113">
        <f>SUM(I6,I8,I10)</f>
        <v>0</v>
      </c>
      <c r="J13" s="96"/>
    </row>
    <row r="14" spans="1:10" ht="22.5" customHeight="1" x14ac:dyDescent="0.3">
      <c r="B14" s="18"/>
      <c r="C14" s="19"/>
      <c r="D14" s="98"/>
    </row>
    <row r="15" spans="1:10" ht="24" customHeight="1" x14ac:dyDescent="0.3">
      <c r="B15" s="17" t="s">
        <v>35</v>
      </c>
      <c r="C15" s="16" t="s">
        <v>29</v>
      </c>
      <c r="D15" s="162">
        <v>1026600789005</v>
      </c>
    </row>
    <row r="16" spans="1:10" ht="24" customHeight="1" x14ac:dyDescent="0.3">
      <c r="H16" s="99"/>
      <c r="I16" s="100"/>
      <c r="J16" s="100"/>
    </row>
    <row r="17" spans="2:9" ht="20.25" customHeight="1" x14ac:dyDescent="0.3">
      <c r="B17" s="226" t="s">
        <v>37</v>
      </c>
      <c r="C17" s="227" t="s">
        <v>30</v>
      </c>
      <c r="D17" s="232" t="s">
        <v>39</v>
      </c>
      <c r="E17" s="232"/>
      <c r="F17" s="232"/>
      <c r="G17" s="232"/>
      <c r="H17" s="233" t="s">
        <v>40</v>
      </c>
      <c r="I17" s="21"/>
    </row>
    <row r="18" spans="2:9" ht="39" customHeight="1" x14ac:dyDescent="0.3">
      <c r="B18" s="226"/>
      <c r="C18" s="227"/>
      <c r="D18" s="48" t="s">
        <v>41</v>
      </c>
      <c r="E18" s="61" t="s">
        <v>42</v>
      </c>
      <c r="F18" s="234" t="s">
        <v>43</v>
      </c>
      <c r="G18" s="234"/>
      <c r="H18" s="232"/>
      <c r="I18" s="5"/>
    </row>
    <row r="19" spans="2:9" ht="18.75" customHeight="1" x14ac:dyDescent="0.3">
      <c r="B19" s="226"/>
      <c r="C19" s="227"/>
      <c r="D19" s="163"/>
      <c r="E19" s="164"/>
      <c r="F19" s="210">
        <v>1</v>
      </c>
      <c r="G19" s="210"/>
      <c r="H19" s="165"/>
      <c r="I19" s="5"/>
    </row>
  </sheetData>
  <sheetProtection algorithmName="SHA-512" hashValue="LcGbO7ddsHmZ4wqcqXtnigsSbEY1DJrBxPM+0SgaTibGUWVYtMGkXB9XfD5K0gDIFtbrEZN1ihonkI/AGenCeg==" saltValue="oB9gOqRLAf6L/SvvaOFFVQ==" spinCount="100000" sheet="1" objects="1" scenarios="1" selectLockedCells="1"/>
  <mergeCells count="13">
    <mergeCell ref="A1:A11"/>
    <mergeCell ref="J1:J11"/>
    <mergeCell ref="B17:B19"/>
    <mergeCell ref="C17:C19"/>
    <mergeCell ref="B1:I1"/>
    <mergeCell ref="B2:B3"/>
    <mergeCell ref="C2:C3"/>
    <mergeCell ref="D2:D3"/>
    <mergeCell ref="E2:I2"/>
    <mergeCell ref="D17:G17"/>
    <mergeCell ref="H17:H18"/>
    <mergeCell ref="F18:G18"/>
    <mergeCell ref="F19:G19"/>
  </mergeCells>
  <phoneticPr fontId="21" type="noConversion"/>
  <dataValidations count="3">
    <dataValidation type="whole" operator="greaterThanOrEqual" allowBlank="1" showInputMessage="1" showErrorMessage="1" errorTitle="Ошибка" error="Значение может быть только целые числа больше 0" sqref="D5:D13 E12:I13" xr:uid="{A024BC97-6B0B-482E-83E9-7D39A104942F}">
      <formula1>0</formula1>
      <formula2>0</formula2>
    </dataValidation>
    <dataValidation type="whole" operator="greaterThanOrEqual" allowBlank="1" showInputMessage="1" showErrorMessage="1" errorTitle="Ошибка" error="Значение может быть только целые числа больше 0" sqref="E5:I11" xr:uid="{1902C8C0-D06D-49FF-AC3C-827E1F0E94D3}">
      <formula1>0</formula1>
    </dataValidation>
    <dataValidation type="whole" operator="lessThanOrEqual" allowBlank="1" showInputMessage="1" showErrorMessage="1" sqref="D19:H19" xr:uid="{FFBBE079-4F08-49AD-85B4-824824792AC5}">
      <formula1>1</formula1>
    </dataValidation>
  </dataValidation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71A6-A56E-4185-9814-979E8732B5F0}">
  <sheetPr codeName="Лист3">
    <pageSetUpPr fitToPage="1"/>
  </sheetPr>
  <dimension ref="A1:X283"/>
  <sheetViews>
    <sheetView showZeros="0" zoomScale="86" zoomScaleNormal="86" zoomScaleSheetLayoutView="100" workbookViewId="0">
      <pane xSplit="2" ySplit="9" topLeftCell="D275" activePane="bottomRight" state="frozen"/>
      <selection pane="topRight" activeCell="C1" sqref="C1"/>
      <selection pane="bottomLeft" activeCell="A9" sqref="A9"/>
      <selection pane="bottomRight" activeCell="W134" sqref="W134"/>
    </sheetView>
  </sheetViews>
  <sheetFormatPr defaultColWidth="9.109375" defaultRowHeight="10.199999999999999" x14ac:dyDescent="0.2"/>
  <cols>
    <col min="1" max="1" width="30.5546875" style="102" customWidth="1"/>
    <col min="2" max="2" width="7" style="103" customWidth="1"/>
    <col min="3" max="3" width="13.5546875" style="101" customWidth="1"/>
    <col min="4" max="4" width="9.5546875" style="101" customWidth="1"/>
    <col min="5" max="5" width="15.109375" style="101" customWidth="1"/>
    <col min="6" max="6" width="15.88671875" style="101" customWidth="1"/>
    <col min="7" max="7" width="12.44140625" style="101" customWidth="1"/>
    <col min="8" max="8" width="12.33203125" style="101" customWidth="1"/>
    <col min="9" max="9" width="10.6640625" style="101" customWidth="1"/>
    <col min="10" max="10" width="11" style="101" customWidth="1"/>
    <col min="11" max="13" width="8.6640625" style="101" customWidth="1"/>
    <col min="14" max="14" width="8.109375" style="101" customWidth="1"/>
    <col min="15" max="15" width="9.88671875" style="101" customWidth="1"/>
    <col min="16" max="16" width="12.33203125" style="101" customWidth="1"/>
    <col min="17" max="17" width="11" style="101" customWidth="1"/>
    <col min="18" max="18" width="11.33203125" style="101" customWidth="1"/>
    <col min="19" max="19" width="14.88671875" style="101" customWidth="1"/>
    <col min="20" max="21" width="11.33203125" style="101" customWidth="1"/>
    <col min="22" max="22" width="13.6640625" style="101" customWidth="1"/>
    <col min="23" max="23" width="11.88671875" style="101" customWidth="1"/>
    <col min="24" max="24" width="10.5546875" style="101" customWidth="1"/>
    <col min="25" max="16384" width="9.109375" style="101"/>
  </cols>
  <sheetData>
    <row r="1" spans="1:24" hidden="1" x14ac:dyDescent="0.2"/>
    <row r="2" spans="1:24" hidden="1" x14ac:dyDescent="0.2"/>
    <row r="3" spans="1:24" hidden="1" x14ac:dyDescent="0.2"/>
    <row r="4" spans="1:24" ht="10.5" customHeight="1" x14ac:dyDescent="0.2">
      <c r="A4" s="235" t="s">
        <v>769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</row>
    <row r="5" spans="1:24" ht="15" customHeight="1" x14ac:dyDescent="0.2">
      <c r="A5" s="241" t="s">
        <v>45</v>
      </c>
      <c r="B5" s="243" t="s">
        <v>46</v>
      </c>
      <c r="C5" s="236" t="s">
        <v>817</v>
      </c>
      <c r="D5" s="236" t="s">
        <v>47</v>
      </c>
      <c r="E5" s="238" t="s">
        <v>764</v>
      </c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40"/>
    </row>
    <row r="6" spans="1:24" ht="36" customHeight="1" x14ac:dyDescent="0.2">
      <c r="A6" s="241"/>
      <c r="B6" s="243"/>
      <c r="C6" s="242"/>
      <c r="D6" s="242"/>
      <c r="E6" s="242" t="s">
        <v>756</v>
      </c>
      <c r="F6" s="244" t="s">
        <v>841</v>
      </c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6"/>
      <c r="V6" s="241" t="s">
        <v>856</v>
      </c>
      <c r="W6" s="241"/>
      <c r="X6" s="241"/>
    </row>
    <row r="7" spans="1:24" ht="42.75" customHeight="1" x14ac:dyDescent="0.2">
      <c r="A7" s="241"/>
      <c r="B7" s="243"/>
      <c r="C7" s="242"/>
      <c r="D7" s="242"/>
      <c r="E7" s="242"/>
      <c r="F7" s="236" t="s">
        <v>758</v>
      </c>
      <c r="G7" s="239" t="s">
        <v>754</v>
      </c>
      <c r="H7" s="239"/>
      <c r="I7" s="239"/>
      <c r="J7" s="240"/>
      <c r="K7" s="238" t="s">
        <v>765</v>
      </c>
      <c r="L7" s="239"/>
      <c r="M7" s="240"/>
      <c r="N7" s="236" t="s">
        <v>811</v>
      </c>
      <c r="O7" s="238" t="s">
        <v>766</v>
      </c>
      <c r="P7" s="239"/>
      <c r="Q7" s="239"/>
      <c r="R7" s="240"/>
      <c r="S7" s="236" t="s">
        <v>783</v>
      </c>
      <c r="T7" s="241" t="s">
        <v>795</v>
      </c>
      <c r="U7" s="236" t="s">
        <v>796</v>
      </c>
      <c r="V7" s="241" t="s">
        <v>866</v>
      </c>
      <c r="W7" s="241" t="s">
        <v>797</v>
      </c>
      <c r="X7" s="236" t="s">
        <v>798</v>
      </c>
    </row>
    <row r="8" spans="1:24" ht="54.75" customHeight="1" x14ac:dyDescent="0.2">
      <c r="A8" s="241"/>
      <c r="B8" s="243"/>
      <c r="C8" s="237"/>
      <c r="D8" s="237"/>
      <c r="E8" s="237"/>
      <c r="F8" s="237"/>
      <c r="G8" s="71" t="s">
        <v>860</v>
      </c>
      <c r="H8" s="71" t="s">
        <v>861</v>
      </c>
      <c r="I8" s="71" t="s">
        <v>862</v>
      </c>
      <c r="J8" s="71" t="s">
        <v>863</v>
      </c>
      <c r="K8" s="71" t="s">
        <v>753</v>
      </c>
      <c r="L8" s="71" t="s">
        <v>708</v>
      </c>
      <c r="M8" s="71" t="s">
        <v>709</v>
      </c>
      <c r="N8" s="237"/>
      <c r="O8" s="72" t="s">
        <v>860</v>
      </c>
      <c r="P8" s="71" t="s">
        <v>861</v>
      </c>
      <c r="Q8" s="72" t="s">
        <v>862</v>
      </c>
      <c r="R8" s="72" t="s">
        <v>863</v>
      </c>
      <c r="S8" s="237"/>
      <c r="T8" s="241"/>
      <c r="U8" s="237"/>
      <c r="V8" s="241"/>
      <c r="W8" s="241"/>
      <c r="X8" s="237"/>
    </row>
    <row r="9" spans="1:24" x14ac:dyDescent="0.2">
      <c r="A9" s="56">
        <v>1</v>
      </c>
      <c r="B9" s="51">
        <v>2</v>
      </c>
      <c r="C9" s="38">
        <v>3</v>
      </c>
      <c r="D9" s="56">
        <v>4</v>
      </c>
      <c r="E9" s="51">
        <v>5</v>
      </c>
      <c r="F9" s="38">
        <v>6</v>
      </c>
      <c r="G9" s="56">
        <v>7</v>
      </c>
      <c r="H9" s="51">
        <v>8</v>
      </c>
      <c r="I9" s="38">
        <v>9</v>
      </c>
      <c r="J9" s="56">
        <v>10</v>
      </c>
      <c r="K9" s="51">
        <v>11</v>
      </c>
      <c r="L9" s="38">
        <v>12</v>
      </c>
      <c r="M9" s="56">
        <v>13</v>
      </c>
      <c r="N9" s="51">
        <v>14</v>
      </c>
      <c r="O9" s="38">
        <v>15</v>
      </c>
      <c r="P9" s="56">
        <v>16</v>
      </c>
      <c r="Q9" s="51">
        <v>17</v>
      </c>
      <c r="R9" s="38">
        <v>18</v>
      </c>
      <c r="S9" s="56">
        <v>19</v>
      </c>
      <c r="T9" s="51">
        <v>20</v>
      </c>
      <c r="U9" s="38">
        <v>21</v>
      </c>
      <c r="V9" s="51">
        <v>22</v>
      </c>
      <c r="W9" s="38">
        <v>23</v>
      </c>
      <c r="X9" s="51">
        <v>24</v>
      </c>
    </row>
    <row r="10" spans="1:24" x14ac:dyDescent="0.2">
      <c r="A10" s="39" t="s">
        <v>49</v>
      </c>
      <c r="B10" s="51" t="s">
        <v>18</v>
      </c>
      <c r="C10" s="147"/>
      <c r="D10" s="158"/>
      <c r="E10" s="115">
        <f>SUM(F10,S10,V10)*IF(C10&gt;0,1,0)</f>
        <v>0</v>
      </c>
      <c r="F10" s="115">
        <f>SUM(G10:J10)</f>
        <v>0</v>
      </c>
      <c r="G10" s="153"/>
      <c r="H10" s="154"/>
      <c r="I10" s="154"/>
      <c r="J10" s="154"/>
      <c r="K10" s="154"/>
      <c r="L10" s="154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5"/>
    </row>
    <row r="11" spans="1:24" x14ac:dyDescent="0.2">
      <c r="A11" s="39" t="s">
        <v>725</v>
      </c>
      <c r="B11" s="51" t="s">
        <v>19</v>
      </c>
      <c r="C11" s="147"/>
      <c r="D11" s="158"/>
      <c r="E11" s="115">
        <f t="shared" ref="E11:E74" si="0">SUM(F11,S11,V11)*IF(C11&gt;0,1,0)</f>
        <v>0</v>
      </c>
      <c r="F11" s="115">
        <f t="shared" ref="F11:F74" si="1">SUM(G11:J11)</f>
        <v>0</v>
      </c>
      <c r="G11" s="153"/>
      <c r="H11" s="154"/>
      <c r="I11" s="154"/>
      <c r="J11" s="154"/>
      <c r="K11" s="154"/>
      <c r="L11" s="154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5"/>
    </row>
    <row r="12" spans="1:24" x14ac:dyDescent="0.2">
      <c r="A12" s="39" t="s">
        <v>50</v>
      </c>
      <c r="B12" s="51" t="s">
        <v>20</v>
      </c>
      <c r="C12" s="149"/>
      <c r="D12" s="158"/>
      <c r="E12" s="115">
        <f t="shared" si="0"/>
        <v>0</v>
      </c>
      <c r="F12" s="115">
        <f t="shared" si="1"/>
        <v>0</v>
      </c>
      <c r="G12" s="153"/>
      <c r="H12" s="153"/>
      <c r="I12" s="154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5"/>
    </row>
    <row r="13" spans="1:24" x14ac:dyDescent="0.2">
      <c r="A13" s="39" t="s">
        <v>51</v>
      </c>
      <c r="B13" s="51" t="s">
        <v>21</v>
      </c>
      <c r="C13" s="149"/>
      <c r="D13" s="158"/>
      <c r="E13" s="115">
        <f t="shared" si="0"/>
        <v>0</v>
      </c>
      <c r="F13" s="115">
        <f t="shared" si="1"/>
        <v>0</v>
      </c>
      <c r="G13" s="153"/>
      <c r="H13" s="153"/>
      <c r="I13" s="154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5"/>
    </row>
    <row r="14" spans="1:24" x14ac:dyDescent="0.2">
      <c r="A14" s="39" t="s">
        <v>52</v>
      </c>
      <c r="B14" s="51" t="s">
        <v>23</v>
      </c>
      <c r="C14" s="149"/>
      <c r="D14" s="158"/>
      <c r="E14" s="115">
        <f t="shared" si="0"/>
        <v>0</v>
      </c>
      <c r="F14" s="115">
        <f t="shared" si="1"/>
        <v>0</v>
      </c>
      <c r="G14" s="153"/>
      <c r="H14" s="154"/>
      <c r="I14" s="154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5"/>
    </row>
    <row r="15" spans="1:24" x14ac:dyDescent="0.2">
      <c r="A15" s="39" t="s">
        <v>53</v>
      </c>
      <c r="B15" s="51" t="s">
        <v>24</v>
      </c>
      <c r="C15" s="147"/>
      <c r="D15" s="154"/>
      <c r="E15" s="115">
        <f t="shared" si="0"/>
        <v>0</v>
      </c>
      <c r="F15" s="115">
        <f t="shared" si="1"/>
        <v>0</v>
      </c>
      <c r="G15" s="153"/>
      <c r="H15" s="154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5"/>
    </row>
    <row r="16" spans="1:24" x14ac:dyDescent="0.2">
      <c r="A16" s="39" t="s">
        <v>54</v>
      </c>
      <c r="B16" s="51" t="s">
        <v>25</v>
      </c>
      <c r="C16" s="149"/>
      <c r="D16" s="158"/>
      <c r="E16" s="115">
        <f t="shared" si="0"/>
        <v>0</v>
      </c>
      <c r="F16" s="115">
        <f t="shared" si="1"/>
        <v>0</v>
      </c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5"/>
    </row>
    <row r="17" spans="1:24" x14ac:dyDescent="0.2">
      <c r="A17" s="39" t="s">
        <v>55</v>
      </c>
      <c r="B17" s="51" t="s">
        <v>27</v>
      </c>
      <c r="C17" s="149"/>
      <c r="D17" s="154"/>
      <c r="E17" s="115">
        <f t="shared" si="0"/>
        <v>0</v>
      </c>
      <c r="F17" s="115">
        <f t="shared" si="1"/>
        <v>0</v>
      </c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5"/>
    </row>
    <row r="18" spans="1:24" x14ac:dyDescent="0.2">
      <c r="A18" s="39" t="s">
        <v>56</v>
      </c>
      <c r="B18" s="51" t="s">
        <v>28</v>
      </c>
      <c r="C18" s="149"/>
      <c r="D18" s="154"/>
      <c r="E18" s="115">
        <f t="shared" si="0"/>
        <v>0</v>
      </c>
      <c r="F18" s="115">
        <f t="shared" si="1"/>
        <v>0</v>
      </c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5"/>
    </row>
    <row r="19" spans="1:24" x14ac:dyDescent="0.2">
      <c r="A19" s="39" t="s">
        <v>716</v>
      </c>
      <c r="B19" s="51" t="s">
        <v>29</v>
      </c>
      <c r="C19" s="149"/>
      <c r="D19" s="154"/>
      <c r="E19" s="115">
        <f t="shared" si="0"/>
        <v>0</v>
      </c>
      <c r="F19" s="115">
        <f t="shared" si="1"/>
        <v>0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5"/>
    </row>
    <row r="20" spans="1:24" x14ac:dyDescent="0.2">
      <c r="A20" s="39" t="s">
        <v>57</v>
      </c>
      <c r="B20" s="51" t="s">
        <v>30</v>
      </c>
      <c r="C20" s="149"/>
      <c r="D20" s="158"/>
      <c r="E20" s="115">
        <f t="shared" si="0"/>
        <v>0</v>
      </c>
      <c r="F20" s="115">
        <f t="shared" si="1"/>
        <v>0</v>
      </c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5"/>
    </row>
    <row r="21" spans="1:24" x14ac:dyDescent="0.2">
      <c r="A21" s="39" t="s">
        <v>58</v>
      </c>
      <c r="B21" s="51" t="s">
        <v>31</v>
      </c>
      <c r="C21" s="149"/>
      <c r="D21" s="158"/>
      <c r="E21" s="115">
        <f t="shared" si="0"/>
        <v>0</v>
      </c>
      <c r="F21" s="115">
        <f t="shared" si="1"/>
        <v>0</v>
      </c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5"/>
    </row>
    <row r="22" spans="1:24" x14ac:dyDescent="0.2">
      <c r="A22" s="39" t="s">
        <v>59</v>
      </c>
      <c r="B22" s="51" t="s">
        <v>33</v>
      </c>
      <c r="C22" s="116">
        <f>IF(SUM(C23:C25)&gt;=1,1,0)</f>
        <v>0</v>
      </c>
      <c r="D22" s="115"/>
      <c r="E22" s="115">
        <f t="shared" si="0"/>
        <v>0</v>
      </c>
      <c r="F22" s="115">
        <f t="shared" si="1"/>
        <v>0</v>
      </c>
      <c r="G22" s="115">
        <f>SUM(G23:G25)</f>
        <v>0</v>
      </c>
      <c r="H22" s="115">
        <f t="shared" ref="H22:X22" si="2">SUM(H23:H25)</f>
        <v>0</v>
      </c>
      <c r="I22" s="115">
        <f t="shared" si="2"/>
        <v>0</v>
      </c>
      <c r="J22" s="115">
        <f t="shared" si="2"/>
        <v>0</v>
      </c>
      <c r="K22" s="115">
        <f t="shared" si="2"/>
        <v>0</v>
      </c>
      <c r="L22" s="115">
        <f t="shared" si="2"/>
        <v>0</v>
      </c>
      <c r="M22" s="115">
        <f t="shared" si="2"/>
        <v>0</v>
      </c>
      <c r="N22" s="115">
        <f t="shared" si="2"/>
        <v>0</v>
      </c>
      <c r="O22" s="115">
        <f t="shared" si="2"/>
        <v>0</v>
      </c>
      <c r="P22" s="115">
        <f t="shared" si="2"/>
        <v>0</v>
      </c>
      <c r="Q22" s="115">
        <f t="shared" si="2"/>
        <v>0</v>
      </c>
      <c r="R22" s="115">
        <f t="shared" si="2"/>
        <v>0</v>
      </c>
      <c r="S22" s="115">
        <f t="shared" si="2"/>
        <v>0</v>
      </c>
      <c r="T22" s="115">
        <f t="shared" si="2"/>
        <v>0</v>
      </c>
      <c r="U22" s="115">
        <f t="shared" si="2"/>
        <v>0</v>
      </c>
      <c r="V22" s="115">
        <f t="shared" si="2"/>
        <v>0</v>
      </c>
      <c r="W22" s="115">
        <f t="shared" si="2"/>
        <v>0</v>
      </c>
      <c r="X22" s="115">
        <f t="shared" si="2"/>
        <v>0</v>
      </c>
    </row>
    <row r="23" spans="1:24" ht="20.399999999999999" x14ac:dyDescent="0.2">
      <c r="A23" s="40" t="s">
        <v>60</v>
      </c>
      <c r="B23" s="51" t="s">
        <v>34</v>
      </c>
      <c r="C23" s="147"/>
      <c r="D23" s="158"/>
      <c r="E23" s="115">
        <f t="shared" si="0"/>
        <v>0</v>
      </c>
      <c r="F23" s="115">
        <f t="shared" si="1"/>
        <v>0</v>
      </c>
      <c r="G23" s="154"/>
      <c r="H23" s="154"/>
      <c r="I23" s="154"/>
      <c r="J23" s="153"/>
      <c r="K23" s="153"/>
      <c r="L23" s="153"/>
      <c r="M23" s="153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5"/>
    </row>
    <row r="24" spans="1:24" x14ac:dyDescent="0.2">
      <c r="A24" s="40" t="s">
        <v>61</v>
      </c>
      <c r="B24" s="51" t="s">
        <v>36</v>
      </c>
      <c r="C24" s="147"/>
      <c r="D24" s="158"/>
      <c r="E24" s="115">
        <f t="shared" si="0"/>
        <v>0</v>
      </c>
      <c r="F24" s="115">
        <f t="shared" si="1"/>
        <v>0</v>
      </c>
      <c r="G24" s="154"/>
      <c r="H24" s="154"/>
      <c r="I24" s="153"/>
      <c r="J24" s="153"/>
      <c r="K24" s="154"/>
      <c r="L24" s="153"/>
      <c r="M24" s="153"/>
      <c r="N24" s="156">
        <f>SUM(F24,S24)</f>
        <v>0</v>
      </c>
      <c r="O24" s="156"/>
      <c r="P24" s="156"/>
      <c r="Q24" s="156"/>
      <c r="R24" s="156"/>
      <c r="S24" s="156"/>
      <c r="T24" s="156"/>
      <c r="U24" s="156"/>
      <c r="V24" s="156"/>
      <c r="W24" s="156"/>
      <c r="X24" s="155"/>
    </row>
    <row r="25" spans="1:24" x14ac:dyDescent="0.2">
      <c r="A25" s="40" t="s">
        <v>723</v>
      </c>
      <c r="B25" s="51" t="s">
        <v>38</v>
      </c>
      <c r="C25" s="147"/>
      <c r="D25" s="158"/>
      <c r="E25" s="115">
        <f t="shared" si="0"/>
        <v>0</v>
      </c>
      <c r="F25" s="115">
        <f t="shared" si="1"/>
        <v>0</v>
      </c>
      <c r="G25" s="154"/>
      <c r="H25" s="154"/>
      <c r="I25" s="153"/>
      <c r="J25" s="153"/>
      <c r="K25" s="154"/>
      <c r="L25" s="153"/>
      <c r="M25" s="153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5"/>
    </row>
    <row r="26" spans="1:24" x14ac:dyDescent="0.2">
      <c r="A26" s="39" t="s">
        <v>62</v>
      </c>
      <c r="B26" s="51" t="s">
        <v>44</v>
      </c>
      <c r="C26" s="147"/>
      <c r="D26" s="158"/>
      <c r="E26" s="115">
        <f t="shared" si="0"/>
        <v>0</v>
      </c>
      <c r="F26" s="115">
        <f t="shared" si="1"/>
        <v>0</v>
      </c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5"/>
    </row>
    <row r="27" spans="1:24" x14ac:dyDescent="0.2">
      <c r="A27" s="39" t="s">
        <v>63</v>
      </c>
      <c r="B27" s="51" t="s">
        <v>66</v>
      </c>
      <c r="C27" s="147"/>
      <c r="D27" s="158"/>
      <c r="E27" s="115">
        <f t="shared" si="0"/>
        <v>0</v>
      </c>
      <c r="F27" s="115">
        <f t="shared" si="1"/>
        <v>0</v>
      </c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5"/>
    </row>
    <row r="28" spans="1:24" x14ac:dyDescent="0.2">
      <c r="A28" s="39" t="s">
        <v>64</v>
      </c>
      <c r="B28" s="51" t="s">
        <v>68</v>
      </c>
      <c r="C28" s="149"/>
      <c r="D28" s="158"/>
      <c r="E28" s="115">
        <f t="shared" si="0"/>
        <v>0</v>
      </c>
      <c r="F28" s="115">
        <f t="shared" si="1"/>
        <v>0</v>
      </c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5"/>
    </row>
    <row r="29" spans="1:24" x14ac:dyDescent="0.2">
      <c r="A29" s="39" t="s">
        <v>65</v>
      </c>
      <c r="B29" s="51" t="s">
        <v>70</v>
      </c>
      <c r="C29" s="115">
        <f>IF(SUM(C30:C31)&gt;=1,1,0)</f>
        <v>0</v>
      </c>
      <c r="D29" s="115"/>
      <c r="E29" s="115">
        <f t="shared" si="0"/>
        <v>0</v>
      </c>
      <c r="F29" s="115">
        <f t="shared" si="1"/>
        <v>0</v>
      </c>
      <c r="G29" s="115">
        <f>SUM(G30:G31)</f>
        <v>0</v>
      </c>
      <c r="H29" s="115">
        <f t="shared" ref="H29:X29" si="3">SUM(H30:H31)</f>
        <v>0</v>
      </c>
      <c r="I29" s="115">
        <f t="shared" si="3"/>
        <v>0</v>
      </c>
      <c r="J29" s="115">
        <f t="shared" si="3"/>
        <v>0</v>
      </c>
      <c r="K29" s="115">
        <f t="shared" si="3"/>
        <v>0</v>
      </c>
      <c r="L29" s="115">
        <f t="shared" si="3"/>
        <v>0</v>
      </c>
      <c r="M29" s="115">
        <f t="shared" si="3"/>
        <v>0</v>
      </c>
      <c r="N29" s="115">
        <f t="shared" si="3"/>
        <v>0</v>
      </c>
      <c r="O29" s="115">
        <f t="shared" si="3"/>
        <v>0</v>
      </c>
      <c r="P29" s="115">
        <f t="shared" si="3"/>
        <v>0</v>
      </c>
      <c r="Q29" s="115">
        <f t="shared" si="3"/>
        <v>0</v>
      </c>
      <c r="R29" s="115">
        <f t="shared" si="3"/>
        <v>0</v>
      </c>
      <c r="S29" s="115">
        <f t="shared" si="3"/>
        <v>0</v>
      </c>
      <c r="T29" s="115">
        <f t="shared" si="3"/>
        <v>0</v>
      </c>
      <c r="U29" s="115">
        <f t="shared" si="3"/>
        <v>0</v>
      </c>
      <c r="V29" s="115">
        <f t="shared" si="3"/>
        <v>0</v>
      </c>
      <c r="W29" s="115">
        <f t="shared" si="3"/>
        <v>0</v>
      </c>
      <c r="X29" s="115">
        <f t="shared" si="3"/>
        <v>0</v>
      </c>
    </row>
    <row r="30" spans="1:24" ht="20.399999999999999" x14ac:dyDescent="0.2">
      <c r="A30" s="40" t="s">
        <v>67</v>
      </c>
      <c r="B30" s="51" t="s">
        <v>72</v>
      </c>
      <c r="C30" s="149"/>
      <c r="D30" s="158"/>
      <c r="E30" s="115">
        <f t="shared" si="0"/>
        <v>0</v>
      </c>
      <c r="F30" s="115">
        <f t="shared" si="1"/>
        <v>0</v>
      </c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5"/>
    </row>
    <row r="31" spans="1:24" x14ac:dyDescent="0.2">
      <c r="A31" s="40" t="s">
        <v>69</v>
      </c>
      <c r="B31" s="51" t="s">
        <v>74</v>
      </c>
      <c r="C31" s="149"/>
      <c r="D31" s="158"/>
      <c r="E31" s="115">
        <f t="shared" si="0"/>
        <v>0</v>
      </c>
      <c r="F31" s="115">
        <f t="shared" si="1"/>
        <v>0</v>
      </c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5"/>
    </row>
    <row r="32" spans="1:24" x14ac:dyDescent="0.2">
      <c r="A32" s="39" t="s">
        <v>71</v>
      </c>
      <c r="B32" s="51" t="s">
        <v>76</v>
      </c>
      <c r="C32" s="149"/>
      <c r="D32" s="158"/>
      <c r="E32" s="115">
        <f t="shared" si="0"/>
        <v>0</v>
      </c>
      <c r="F32" s="115">
        <f t="shared" si="1"/>
        <v>0</v>
      </c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5"/>
    </row>
    <row r="33" spans="1:24" x14ac:dyDescent="0.2">
      <c r="A33" s="39" t="s">
        <v>73</v>
      </c>
      <c r="B33" s="51" t="s">
        <v>78</v>
      </c>
      <c r="C33" s="149"/>
      <c r="D33" s="158"/>
      <c r="E33" s="115">
        <f t="shared" si="0"/>
        <v>0</v>
      </c>
      <c r="F33" s="115">
        <f t="shared" si="1"/>
        <v>0</v>
      </c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5"/>
    </row>
    <row r="34" spans="1:24" x14ac:dyDescent="0.2">
      <c r="A34" s="39" t="s">
        <v>75</v>
      </c>
      <c r="B34" s="51" t="s">
        <v>80</v>
      </c>
      <c r="C34" s="149"/>
      <c r="D34" s="158"/>
      <c r="E34" s="115">
        <f t="shared" si="0"/>
        <v>0</v>
      </c>
      <c r="F34" s="115">
        <f t="shared" si="1"/>
        <v>0</v>
      </c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5"/>
    </row>
    <row r="35" spans="1:24" x14ac:dyDescent="0.2">
      <c r="A35" s="39" t="s">
        <v>77</v>
      </c>
      <c r="B35" s="51" t="s">
        <v>82</v>
      </c>
      <c r="C35" s="149"/>
      <c r="D35" s="158"/>
      <c r="E35" s="115">
        <f t="shared" si="0"/>
        <v>0</v>
      </c>
      <c r="F35" s="115">
        <f t="shared" si="1"/>
        <v>0</v>
      </c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5"/>
    </row>
    <row r="36" spans="1:24" x14ac:dyDescent="0.2">
      <c r="A36" s="39" t="s">
        <v>79</v>
      </c>
      <c r="B36" s="51" t="s">
        <v>84</v>
      </c>
      <c r="C36" s="149"/>
      <c r="D36" s="158"/>
      <c r="E36" s="115">
        <f t="shared" si="0"/>
        <v>0</v>
      </c>
      <c r="F36" s="115">
        <f t="shared" si="1"/>
        <v>0</v>
      </c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5"/>
    </row>
    <row r="37" spans="1:24" x14ac:dyDescent="0.2">
      <c r="A37" s="39" t="s">
        <v>81</v>
      </c>
      <c r="B37" s="51" t="s">
        <v>86</v>
      </c>
      <c r="C37" s="115">
        <f>IF(SUM(C38:C41)&gt;=1,1,0)</f>
        <v>0</v>
      </c>
      <c r="D37" s="115"/>
      <c r="E37" s="115">
        <f t="shared" si="0"/>
        <v>0</v>
      </c>
      <c r="F37" s="115">
        <f t="shared" si="1"/>
        <v>0</v>
      </c>
      <c r="G37" s="115">
        <f>SUM(G38:G41)</f>
        <v>0</v>
      </c>
      <c r="H37" s="115">
        <f t="shared" ref="H37:X37" si="4">SUM(H38:H41)</f>
        <v>0</v>
      </c>
      <c r="I37" s="115">
        <f t="shared" si="4"/>
        <v>0</v>
      </c>
      <c r="J37" s="115">
        <f t="shared" si="4"/>
        <v>0</v>
      </c>
      <c r="K37" s="115">
        <f t="shared" si="4"/>
        <v>0</v>
      </c>
      <c r="L37" s="115">
        <f t="shared" si="4"/>
        <v>0</v>
      </c>
      <c r="M37" s="115">
        <f t="shared" si="4"/>
        <v>0</v>
      </c>
      <c r="N37" s="115">
        <f t="shared" si="4"/>
        <v>0</v>
      </c>
      <c r="O37" s="115">
        <f t="shared" si="4"/>
        <v>0</v>
      </c>
      <c r="P37" s="115">
        <f t="shared" si="4"/>
        <v>0</v>
      </c>
      <c r="Q37" s="115">
        <f t="shared" si="4"/>
        <v>0</v>
      </c>
      <c r="R37" s="115">
        <f t="shared" si="4"/>
        <v>0</v>
      </c>
      <c r="S37" s="115">
        <f t="shared" si="4"/>
        <v>0</v>
      </c>
      <c r="T37" s="115">
        <f t="shared" si="4"/>
        <v>0</v>
      </c>
      <c r="U37" s="115">
        <f t="shared" si="4"/>
        <v>0</v>
      </c>
      <c r="V37" s="115">
        <f t="shared" si="4"/>
        <v>0</v>
      </c>
      <c r="W37" s="115">
        <f t="shared" si="4"/>
        <v>0</v>
      </c>
      <c r="X37" s="115">
        <f t="shared" si="4"/>
        <v>0</v>
      </c>
    </row>
    <row r="38" spans="1:24" ht="20.399999999999999" x14ac:dyDescent="0.2">
      <c r="A38" s="40" t="s">
        <v>83</v>
      </c>
      <c r="B38" s="51" t="s">
        <v>88</v>
      </c>
      <c r="C38" s="149"/>
      <c r="D38" s="158"/>
      <c r="E38" s="115">
        <f t="shared" si="0"/>
        <v>0</v>
      </c>
      <c r="F38" s="115">
        <f t="shared" si="1"/>
        <v>0</v>
      </c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5"/>
    </row>
    <row r="39" spans="1:24" x14ac:dyDescent="0.2">
      <c r="A39" s="40" t="s">
        <v>85</v>
      </c>
      <c r="B39" s="51" t="s">
        <v>90</v>
      </c>
      <c r="C39" s="149"/>
      <c r="D39" s="158"/>
      <c r="E39" s="115">
        <f t="shared" si="0"/>
        <v>0</v>
      </c>
      <c r="F39" s="115">
        <f t="shared" si="1"/>
        <v>0</v>
      </c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5"/>
    </row>
    <row r="40" spans="1:24" x14ac:dyDescent="0.2">
      <c r="A40" s="40" t="s">
        <v>87</v>
      </c>
      <c r="B40" s="51" t="s">
        <v>92</v>
      </c>
      <c r="C40" s="149"/>
      <c r="D40" s="158"/>
      <c r="E40" s="115">
        <f t="shared" si="0"/>
        <v>0</v>
      </c>
      <c r="F40" s="115">
        <f t="shared" si="1"/>
        <v>0</v>
      </c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5"/>
    </row>
    <row r="41" spans="1:24" x14ac:dyDescent="0.2">
      <c r="A41" s="40" t="s">
        <v>89</v>
      </c>
      <c r="B41" s="51" t="s">
        <v>94</v>
      </c>
      <c r="C41" s="149"/>
      <c r="D41" s="158"/>
      <c r="E41" s="115">
        <f t="shared" si="0"/>
        <v>0</v>
      </c>
      <c r="F41" s="115">
        <f t="shared" si="1"/>
        <v>0</v>
      </c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5"/>
    </row>
    <row r="42" spans="1:24" x14ac:dyDescent="0.2">
      <c r="A42" s="39" t="s">
        <v>91</v>
      </c>
      <c r="B42" s="51" t="s">
        <v>96</v>
      </c>
      <c r="C42" s="149"/>
      <c r="D42" s="158"/>
      <c r="E42" s="115">
        <f t="shared" si="0"/>
        <v>0</v>
      </c>
      <c r="F42" s="115">
        <f t="shared" si="1"/>
        <v>0</v>
      </c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5"/>
    </row>
    <row r="43" spans="1:24" x14ac:dyDescent="0.2">
      <c r="A43" s="39" t="s">
        <v>93</v>
      </c>
      <c r="B43" s="51" t="s">
        <v>98</v>
      </c>
      <c r="C43" s="149"/>
      <c r="D43" s="158"/>
      <c r="E43" s="115">
        <f t="shared" si="0"/>
        <v>0</v>
      </c>
      <c r="F43" s="115">
        <f t="shared" si="1"/>
        <v>0</v>
      </c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5"/>
    </row>
    <row r="44" spans="1:24" x14ac:dyDescent="0.2">
      <c r="A44" s="39" t="s">
        <v>95</v>
      </c>
      <c r="B44" s="51" t="s">
        <v>100</v>
      </c>
      <c r="C44" s="149"/>
      <c r="D44" s="158"/>
      <c r="E44" s="115">
        <f t="shared" si="0"/>
        <v>0</v>
      </c>
      <c r="F44" s="115">
        <f t="shared" si="1"/>
        <v>0</v>
      </c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5"/>
    </row>
    <row r="45" spans="1:24" x14ac:dyDescent="0.2">
      <c r="A45" s="39" t="s">
        <v>97</v>
      </c>
      <c r="B45" s="51" t="s">
        <v>102</v>
      </c>
      <c r="C45" s="115">
        <f>IF(SUM(C46:C47)&gt;=1,1,0)</f>
        <v>0</v>
      </c>
      <c r="D45" s="115"/>
      <c r="E45" s="115">
        <f t="shared" si="0"/>
        <v>0</v>
      </c>
      <c r="F45" s="115">
        <f t="shared" si="1"/>
        <v>0</v>
      </c>
      <c r="G45" s="115">
        <f>SUM(G46:G47)</f>
        <v>0</v>
      </c>
      <c r="H45" s="115">
        <f t="shared" ref="H45:X45" si="5">SUM(H46:H47)</f>
        <v>0</v>
      </c>
      <c r="I45" s="115">
        <f t="shared" si="5"/>
        <v>0</v>
      </c>
      <c r="J45" s="115">
        <f t="shared" si="5"/>
        <v>0</v>
      </c>
      <c r="K45" s="115">
        <f t="shared" si="5"/>
        <v>0</v>
      </c>
      <c r="L45" s="115">
        <f t="shared" si="5"/>
        <v>0</v>
      </c>
      <c r="M45" s="115">
        <f t="shared" si="5"/>
        <v>0</v>
      </c>
      <c r="N45" s="115">
        <f t="shared" si="5"/>
        <v>0</v>
      </c>
      <c r="O45" s="115">
        <f t="shared" si="5"/>
        <v>0</v>
      </c>
      <c r="P45" s="115">
        <f t="shared" si="5"/>
        <v>0</v>
      </c>
      <c r="Q45" s="115">
        <f t="shared" si="5"/>
        <v>0</v>
      </c>
      <c r="R45" s="115">
        <f t="shared" si="5"/>
        <v>0</v>
      </c>
      <c r="S45" s="115">
        <f t="shared" si="5"/>
        <v>0</v>
      </c>
      <c r="T45" s="115">
        <f t="shared" si="5"/>
        <v>0</v>
      </c>
      <c r="U45" s="115">
        <f t="shared" si="5"/>
        <v>0</v>
      </c>
      <c r="V45" s="115">
        <f t="shared" si="5"/>
        <v>0</v>
      </c>
      <c r="W45" s="115">
        <f t="shared" si="5"/>
        <v>0</v>
      </c>
      <c r="X45" s="115">
        <f t="shared" si="5"/>
        <v>0</v>
      </c>
    </row>
    <row r="46" spans="1:24" ht="20.399999999999999" x14ac:dyDescent="0.2">
      <c r="A46" s="40" t="s">
        <v>99</v>
      </c>
      <c r="B46" s="51" t="s">
        <v>104</v>
      </c>
      <c r="C46" s="149"/>
      <c r="D46" s="158"/>
      <c r="E46" s="115">
        <f t="shared" si="0"/>
        <v>0</v>
      </c>
      <c r="F46" s="115">
        <f t="shared" si="1"/>
        <v>0</v>
      </c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5"/>
    </row>
    <row r="47" spans="1:24" x14ac:dyDescent="0.2">
      <c r="A47" s="40" t="s">
        <v>101</v>
      </c>
      <c r="B47" s="51" t="s">
        <v>106</v>
      </c>
      <c r="C47" s="149"/>
      <c r="D47" s="158"/>
      <c r="E47" s="115">
        <f t="shared" si="0"/>
        <v>0</v>
      </c>
      <c r="F47" s="115">
        <f t="shared" si="1"/>
        <v>0</v>
      </c>
      <c r="G47" s="153"/>
      <c r="H47" s="153"/>
      <c r="I47" s="153"/>
      <c r="J47" s="153"/>
      <c r="K47" s="153"/>
      <c r="L47" s="153"/>
      <c r="M47" s="153"/>
      <c r="N47" s="153">
        <f>SUM(F47,S47)</f>
        <v>0</v>
      </c>
      <c r="O47" s="153"/>
      <c r="P47" s="153"/>
      <c r="Q47" s="153"/>
      <c r="R47" s="153"/>
      <c r="S47" s="153"/>
      <c r="T47" s="153"/>
      <c r="U47" s="153"/>
      <c r="V47" s="153"/>
      <c r="W47" s="153"/>
      <c r="X47" s="155"/>
    </row>
    <row r="48" spans="1:24" x14ac:dyDescent="0.2">
      <c r="A48" s="39" t="s">
        <v>103</v>
      </c>
      <c r="B48" s="51" t="s">
        <v>108</v>
      </c>
      <c r="C48" s="149"/>
      <c r="D48" s="158"/>
      <c r="E48" s="115">
        <f t="shared" si="0"/>
        <v>0</v>
      </c>
      <c r="F48" s="115">
        <f t="shared" si="1"/>
        <v>0</v>
      </c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5"/>
    </row>
    <row r="49" spans="1:24" x14ac:dyDescent="0.2">
      <c r="A49" s="39" t="s">
        <v>105</v>
      </c>
      <c r="B49" s="51" t="s">
        <v>110</v>
      </c>
      <c r="C49" s="149"/>
      <c r="D49" s="158"/>
      <c r="E49" s="115">
        <f t="shared" si="0"/>
        <v>0</v>
      </c>
      <c r="F49" s="115">
        <f t="shared" si="1"/>
        <v>0</v>
      </c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5"/>
    </row>
    <row r="50" spans="1:24" x14ac:dyDescent="0.2">
      <c r="A50" s="39" t="s">
        <v>107</v>
      </c>
      <c r="B50" s="51" t="s">
        <v>112</v>
      </c>
      <c r="C50" s="149"/>
      <c r="D50" s="158"/>
      <c r="E50" s="115">
        <f t="shared" si="0"/>
        <v>0</v>
      </c>
      <c r="F50" s="115">
        <f t="shared" si="1"/>
        <v>0</v>
      </c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5"/>
    </row>
    <row r="51" spans="1:24" x14ac:dyDescent="0.2">
      <c r="A51" s="39" t="s">
        <v>109</v>
      </c>
      <c r="B51" s="51" t="s">
        <v>114</v>
      </c>
      <c r="C51" s="149"/>
      <c r="D51" s="158"/>
      <c r="E51" s="115">
        <f t="shared" si="0"/>
        <v>0</v>
      </c>
      <c r="F51" s="115">
        <f t="shared" si="1"/>
        <v>0</v>
      </c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5"/>
    </row>
    <row r="52" spans="1:24" x14ac:dyDescent="0.2">
      <c r="A52" s="39" t="s">
        <v>111</v>
      </c>
      <c r="B52" s="51" t="s">
        <v>116</v>
      </c>
      <c r="C52" s="149"/>
      <c r="D52" s="158"/>
      <c r="E52" s="115">
        <f t="shared" si="0"/>
        <v>0</v>
      </c>
      <c r="F52" s="115">
        <f t="shared" si="1"/>
        <v>0</v>
      </c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5"/>
    </row>
    <row r="53" spans="1:24" x14ac:dyDescent="0.2">
      <c r="A53" s="39" t="s">
        <v>113</v>
      </c>
      <c r="B53" s="51" t="s">
        <v>118</v>
      </c>
      <c r="C53" s="115">
        <f>IF(SUM(C54:C57)&gt;=1,1,0)</f>
        <v>0</v>
      </c>
      <c r="D53" s="115"/>
      <c r="E53" s="115">
        <f t="shared" si="0"/>
        <v>0</v>
      </c>
      <c r="F53" s="115">
        <f t="shared" si="1"/>
        <v>0</v>
      </c>
      <c r="G53" s="115">
        <f>SUM(G54:G57)</f>
        <v>0</v>
      </c>
      <c r="H53" s="115">
        <f t="shared" ref="H53:X53" si="6">SUM(H54:H57)</f>
        <v>0</v>
      </c>
      <c r="I53" s="115">
        <f t="shared" si="6"/>
        <v>0</v>
      </c>
      <c r="J53" s="115">
        <f t="shared" si="6"/>
        <v>0</v>
      </c>
      <c r="K53" s="115">
        <f t="shared" si="6"/>
        <v>0</v>
      </c>
      <c r="L53" s="115">
        <f t="shared" si="6"/>
        <v>0</v>
      </c>
      <c r="M53" s="115">
        <f t="shared" si="6"/>
        <v>0</v>
      </c>
      <c r="N53" s="115">
        <f t="shared" si="6"/>
        <v>0</v>
      </c>
      <c r="O53" s="115">
        <f t="shared" si="6"/>
        <v>0</v>
      </c>
      <c r="P53" s="115">
        <f t="shared" si="6"/>
        <v>0</v>
      </c>
      <c r="Q53" s="115">
        <f t="shared" si="6"/>
        <v>0</v>
      </c>
      <c r="R53" s="115">
        <f t="shared" si="6"/>
        <v>0</v>
      </c>
      <c r="S53" s="115">
        <f t="shared" si="6"/>
        <v>0</v>
      </c>
      <c r="T53" s="115">
        <f t="shared" si="6"/>
        <v>0</v>
      </c>
      <c r="U53" s="115">
        <f t="shared" si="6"/>
        <v>0</v>
      </c>
      <c r="V53" s="115">
        <f t="shared" si="6"/>
        <v>0</v>
      </c>
      <c r="W53" s="115">
        <f t="shared" si="6"/>
        <v>0</v>
      </c>
      <c r="X53" s="115">
        <f t="shared" si="6"/>
        <v>0</v>
      </c>
    </row>
    <row r="54" spans="1:24" ht="20.399999999999999" x14ac:dyDescent="0.2">
      <c r="A54" s="40" t="s">
        <v>115</v>
      </c>
      <c r="B54" s="51" t="s">
        <v>120</v>
      </c>
      <c r="C54" s="149"/>
      <c r="D54" s="158"/>
      <c r="E54" s="115">
        <f t="shared" si="0"/>
        <v>0</v>
      </c>
      <c r="F54" s="115">
        <f t="shared" si="1"/>
        <v>0</v>
      </c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5"/>
    </row>
    <row r="55" spans="1:24" x14ac:dyDescent="0.2">
      <c r="A55" s="40" t="s">
        <v>117</v>
      </c>
      <c r="B55" s="51" t="s">
        <v>122</v>
      </c>
      <c r="C55" s="149"/>
      <c r="D55" s="158"/>
      <c r="E55" s="115">
        <f t="shared" si="0"/>
        <v>0</v>
      </c>
      <c r="F55" s="115">
        <f t="shared" si="1"/>
        <v>0</v>
      </c>
      <c r="G55" s="153"/>
      <c r="H55" s="153"/>
      <c r="I55" s="153"/>
      <c r="J55" s="153"/>
      <c r="K55" s="153"/>
      <c r="L55" s="153"/>
      <c r="M55" s="153"/>
      <c r="N55" s="153">
        <f>SUM(F55,S55)</f>
        <v>0</v>
      </c>
      <c r="O55" s="153"/>
      <c r="P55" s="153"/>
      <c r="Q55" s="153"/>
      <c r="R55" s="153"/>
      <c r="S55" s="153"/>
      <c r="T55" s="153"/>
      <c r="U55" s="153"/>
      <c r="V55" s="153"/>
      <c r="W55" s="153"/>
      <c r="X55" s="155"/>
    </row>
    <row r="56" spans="1:24" x14ac:dyDescent="0.2">
      <c r="A56" s="40" t="s">
        <v>119</v>
      </c>
      <c r="B56" s="51" t="s">
        <v>124</v>
      </c>
      <c r="C56" s="149"/>
      <c r="D56" s="158"/>
      <c r="E56" s="115">
        <f t="shared" si="0"/>
        <v>0</v>
      </c>
      <c r="F56" s="115">
        <f t="shared" si="1"/>
        <v>0</v>
      </c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5"/>
    </row>
    <row r="57" spans="1:24" x14ac:dyDescent="0.2">
      <c r="A57" s="40" t="s">
        <v>121</v>
      </c>
      <c r="B57" s="51" t="s">
        <v>126</v>
      </c>
      <c r="C57" s="149"/>
      <c r="D57" s="158"/>
      <c r="E57" s="115">
        <f t="shared" si="0"/>
        <v>0</v>
      </c>
      <c r="F57" s="115">
        <f t="shared" si="1"/>
        <v>0</v>
      </c>
      <c r="G57" s="153"/>
      <c r="H57" s="153"/>
      <c r="I57" s="153"/>
      <c r="J57" s="153"/>
      <c r="K57" s="153"/>
      <c r="L57" s="153"/>
      <c r="M57" s="153"/>
      <c r="N57" s="153">
        <f>SUM(F57,S57)</f>
        <v>0</v>
      </c>
      <c r="O57" s="153"/>
      <c r="P57" s="153"/>
      <c r="Q57" s="153"/>
      <c r="R57" s="153"/>
      <c r="S57" s="153"/>
      <c r="T57" s="153"/>
      <c r="U57" s="153"/>
      <c r="V57" s="153"/>
      <c r="W57" s="153"/>
      <c r="X57" s="155"/>
    </row>
    <row r="58" spans="1:24" x14ac:dyDescent="0.2">
      <c r="A58" s="39" t="s">
        <v>123</v>
      </c>
      <c r="B58" s="51" t="s">
        <v>128</v>
      </c>
      <c r="C58" s="149"/>
      <c r="D58" s="158"/>
      <c r="E58" s="115">
        <f t="shared" si="0"/>
        <v>0</v>
      </c>
      <c r="F58" s="115">
        <f t="shared" si="1"/>
        <v>0</v>
      </c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5"/>
    </row>
    <row r="59" spans="1:24" x14ac:dyDescent="0.2">
      <c r="A59" s="39" t="s">
        <v>125</v>
      </c>
      <c r="B59" s="51" t="s">
        <v>130</v>
      </c>
      <c r="C59" s="149"/>
      <c r="D59" s="158"/>
      <c r="E59" s="115">
        <f t="shared" si="0"/>
        <v>0</v>
      </c>
      <c r="F59" s="115">
        <f t="shared" si="1"/>
        <v>0</v>
      </c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5"/>
    </row>
    <row r="60" spans="1:24" x14ac:dyDescent="0.2">
      <c r="A60" s="39" t="s">
        <v>127</v>
      </c>
      <c r="B60" s="51" t="s">
        <v>132</v>
      </c>
      <c r="C60" s="115">
        <f>IF(SUM(C61:C63)&gt;=1,1,0)</f>
        <v>0</v>
      </c>
      <c r="D60" s="115"/>
      <c r="E60" s="115">
        <f t="shared" si="0"/>
        <v>0</v>
      </c>
      <c r="F60" s="115">
        <f t="shared" si="1"/>
        <v>0</v>
      </c>
      <c r="G60" s="115">
        <f>SUM(G61:G63)</f>
        <v>0</v>
      </c>
      <c r="H60" s="115">
        <f t="shared" ref="H60:X60" si="7">SUM(H61:H63)</f>
        <v>0</v>
      </c>
      <c r="I60" s="115">
        <f t="shared" si="7"/>
        <v>0</v>
      </c>
      <c r="J60" s="115">
        <f t="shared" si="7"/>
        <v>0</v>
      </c>
      <c r="K60" s="115">
        <f t="shared" si="7"/>
        <v>0</v>
      </c>
      <c r="L60" s="115">
        <f t="shared" si="7"/>
        <v>0</v>
      </c>
      <c r="M60" s="115">
        <f t="shared" si="7"/>
        <v>0</v>
      </c>
      <c r="N60" s="115">
        <f t="shared" si="7"/>
        <v>0</v>
      </c>
      <c r="O60" s="115">
        <f t="shared" si="7"/>
        <v>0</v>
      </c>
      <c r="P60" s="115">
        <f t="shared" si="7"/>
        <v>0</v>
      </c>
      <c r="Q60" s="115">
        <f t="shared" si="7"/>
        <v>0</v>
      </c>
      <c r="R60" s="115">
        <f t="shared" si="7"/>
        <v>0</v>
      </c>
      <c r="S60" s="115">
        <f t="shared" si="7"/>
        <v>0</v>
      </c>
      <c r="T60" s="115">
        <f t="shared" si="7"/>
        <v>0</v>
      </c>
      <c r="U60" s="115">
        <f t="shared" si="7"/>
        <v>0</v>
      </c>
      <c r="V60" s="115">
        <f t="shared" si="7"/>
        <v>0</v>
      </c>
      <c r="W60" s="115">
        <f t="shared" si="7"/>
        <v>0</v>
      </c>
      <c r="X60" s="115">
        <f t="shared" si="7"/>
        <v>0</v>
      </c>
    </row>
    <row r="61" spans="1:24" ht="20.399999999999999" x14ac:dyDescent="0.2">
      <c r="A61" s="40" t="s">
        <v>129</v>
      </c>
      <c r="B61" s="51" t="s">
        <v>134</v>
      </c>
      <c r="C61" s="149"/>
      <c r="D61" s="158"/>
      <c r="E61" s="115">
        <f t="shared" si="0"/>
        <v>0</v>
      </c>
      <c r="F61" s="115">
        <f t="shared" si="1"/>
        <v>0</v>
      </c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5"/>
    </row>
    <row r="62" spans="1:24" x14ac:dyDescent="0.2">
      <c r="A62" s="40" t="s">
        <v>131</v>
      </c>
      <c r="B62" s="51" t="s">
        <v>136</v>
      </c>
      <c r="C62" s="149"/>
      <c r="D62" s="153"/>
      <c r="E62" s="115">
        <f t="shared" si="0"/>
        <v>0</v>
      </c>
      <c r="F62" s="115">
        <f t="shared" si="1"/>
        <v>0</v>
      </c>
      <c r="G62" s="153"/>
      <c r="H62" s="153"/>
      <c r="I62" s="153"/>
      <c r="J62" s="153"/>
      <c r="K62" s="153"/>
      <c r="L62" s="153"/>
      <c r="M62" s="153"/>
      <c r="N62" s="153">
        <f>SUM(F62,S62)</f>
        <v>0</v>
      </c>
      <c r="O62" s="153"/>
      <c r="P62" s="153"/>
      <c r="Q62" s="153"/>
      <c r="R62" s="153"/>
      <c r="S62" s="153"/>
      <c r="T62" s="153"/>
      <c r="U62" s="153"/>
      <c r="V62" s="153"/>
      <c r="W62" s="153"/>
      <c r="X62" s="155"/>
    </row>
    <row r="63" spans="1:24" x14ac:dyDescent="0.2">
      <c r="A63" s="40" t="s">
        <v>133</v>
      </c>
      <c r="B63" s="51" t="s">
        <v>138</v>
      </c>
      <c r="C63" s="149"/>
      <c r="D63" s="153"/>
      <c r="E63" s="115">
        <f t="shared" si="0"/>
        <v>0</v>
      </c>
      <c r="F63" s="115">
        <f t="shared" si="1"/>
        <v>0</v>
      </c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5"/>
    </row>
    <row r="64" spans="1:24" x14ac:dyDescent="0.2">
      <c r="A64" s="39" t="s">
        <v>135</v>
      </c>
      <c r="B64" s="51" t="s">
        <v>140</v>
      </c>
      <c r="C64" s="149"/>
      <c r="D64" s="158"/>
      <c r="E64" s="115">
        <f t="shared" si="0"/>
        <v>0</v>
      </c>
      <c r="F64" s="115">
        <f t="shared" si="1"/>
        <v>0</v>
      </c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5"/>
    </row>
    <row r="65" spans="1:24" x14ac:dyDescent="0.2">
      <c r="A65" s="39" t="s">
        <v>137</v>
      </c>
      <c r="B65" s="51" t="s">
        <v>142</v>
      </c>
      <c r="C65" s="149"/>
      <c r="D65" s="158"/>
      <c r="E65" s="115">
        <f t="shared" si="0"/>
        <v>0</v>
      </c>
      <c r="F65" s="115">
        <f t="shared" si="1"/>
        <v>0</v>
      </c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5"/>
    </row>
    <row r="66" spans="1:24" x14ac:dyDescent="0.2">
      <c r="A66" s="39" t="s">
        <v>139</v>
      </c>
      <c r="B66" s="51" t="s">
        <v>144</v>
      </c>
      <c r="C66" s="149"/>
      <c r="D66" s="158"/>
      <c r="E66" s="115">
        <f t="shared" si="0"/>
        <v>0</v>
      </c>
      <c r="F66" s="115">
        <f t="shared" si="1"/>
        <v>0</v>
      </c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5"/>
    </row>
    <row r="67" spans="1:24" x14ac:dyDescent="0.2">
      <c r="A67" s="39" t="s">
        <v>141</v>
      </c>
      <c r="B67" s="51" t="s">
        <v>146</v>
      </c>
      <c r="C67" s="149"/>
      <c r="D67" s="158"/>
      <c r="E67" s="115">
        <f t="shared" si="0"/>
        <v>0</v>
      </c>
      <c r="F67" s="115">
        <f t="shared" si="1"/>
        <v>0</v>
      </c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5"/>
    </row>
    <row r="68" spans="1:24" x14ac:dyDescent="0.2">
      <c r="A68" s="39" t="s">
        <v>143</v>
      </c>
      <c r="B68" s="51" t="s">
        <v>148</v>
      </c>
      <c r="C68" s="149"/>
      <c r="D68" s="158"/>
      <c r="E68" s="115">
        <f t="shared" si="0"/>
        <v>0</v>
      </c>
      <c r="F68" s="115">
        <f t="shared" si="1"/>
        <v>0</v>
      </c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5"/>
    </row>
    <row r="69" spans="1:24" x14ac:dyDescent="0.2">
      <c r="A69" s="39" t="s">
        <v>145</v>
      </c>
      <c r="B69" s="51" t="s">
        <v>150</v>
      </c>
      <c r="C69" s="149"/>
      <c r="D69" s="158"/>
      <c r="E69" s="115">
        <f t="shared" si="0"/>
        <v>0</v>
      </c>
      <c r="F69" s="115">
        <f t="shared" si="1"/>
        <v>0</v>
      </c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5"/>
    </row>
    <row r="70" spans="1:24" x14ac:dyDescent="0.2">
      <c r="A70" s="39" t="s">
        <v>147</v>
      </c>
      <c r="B70" s="51" t="s">
        <v>152</v>
      </c>
      <c r="C70" s="149"/>
      <c r="D70" s="158"/>
      <c r="E70" s="115">
        <f t="shared" si="0"/>
        <v>0</v>
      </c>
      <c r="F70" s="115">
        <f t="shared" si="1"/>
        <v>0</v>
      </c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5"/>
    </row>
    <row r="71" spans="1:24" x14ac:dyDescent="0.2">
      <c r="A71" s="39" t="s">
        <v>149</v>
      </c>
      <c r="B71" s="51" t="s">
        <v>154</v>
      </c>
      <c r="C71" s="149"/>
      <c r="D71" s="158"/>
      <c r="E71" s="115">
        <f t="shared" si="0"/>
        <v>0</v>
      </c>
      <c r="F71" s="115">
        <f t="shared" si="1"/>
        <v>0</v>
      </c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5"/>
    </row>
    <row r="72" spans="1:24" x14ac:dyDescent="0.2">
      <c r="A72" s="39" t="s">
        <v>151</v>
      </c>
      <c r="B72" s="51" t="s">
        <v>156</v>
      </c>
      <c r="C72" s="149"/>
      <c r="D72" s="158"/>
      <c r="E72" s="115">
        <f t="shared" si="0"/>
        <v>0</v>
      </c>
      <c r="F72" s="115">
        <f t="shared" si="1"/>
        <v>0</v>
      </c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5"/>
    </row>
    <row r="73" spans="1:24" x14ac:dyDescent="0.2">
      <c r="A73" s="39" t="s">
        <v>153</v>
      </c>
      <c r="B73" s="51" t="s">
        <v>158</v>
      </c>
      <c r="C73" s="149"/>
      <c r="D73" s="158"/>
      <c r="E73" s="115">
        <f t="shared" si="0"/>
        <v>0</v>
      </c>
      <c r="F73" s="115">
        <f t="shared" si="1"/>
        <v>0</v>
      </c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5"/>
    </row>
    <row r="74" spans="1:24" x14ac:dyDescent="0.2">
      <c r="A74" s="39" t="s">
        <v>155</v>
      </c>
      <c r="B74" s="51" t="s">
        <v>160</v>
      </c>
      <c r="C74" s="115">
        <f>IF(SUM(C75:C78)&gt;=1,1,0)</f>
        <v>0</v>
      </c>
      <c r="D74" s="115"/>
      <c r="E74" s="115">
        <f t="shared" si="0"/>
        <v>0</v>
      </c>
      <c r="F74" s="115">
        <f t="shared" si="1"/>
        <v>0</v>
      </c>
      <c r="G74" s="115">
        <f>SUM(G75:G78)</f>
        <v>0</v>
      </c>
      <c r="H74" s="115">
        <f t="shared" ref="H74:X74" si="8">SUM(H75:H78)</f>
        <v>0</v>
      </c>
      <c r="I74" s="115">
        <f t="shared" si="8"/>
        <v>0</v>
      </c>
      <c r="J74" s="115">
        <f t="shared" si="8"/>
        <v>0</v>
      </c>
      <c r="K74" s="115">
        <f t="shared" si="8"/>
        <v>0</v>
      </c>
      <c r="L74" s="115">
        <f t="shared" si="8"/>
        <v>0</v>
      </c>
      <c r="M74" s="115">
        <f t="shared" si="8"/>
        <v>0</v>
      </c>
      <c r="N74" s="115">
        <f t="shared" si="8"/>
        <v>0</v>
      </c>
      <c r="O74" s="115">
        <f t="shared" si="8"/>
        <v>0</v>
      </c>
      <c r="P74" s="115">
        <f t="shared" si="8"/>
        <v>0</v>
      </c>
      <c r="Q74" s="115">
        <f t="shared" si="8"/>
        <v>0</v>
      </c>
      <c r="R74" s="115">
        <f t="shared" si="8"/>
        <v>0</v>
      </c>
      <c r="S74" s="115">
        <f t="shared" si="8"/>
        <v>0</v>
      </c>
      <c r="T74" s="115">
        <f t="shared" si="8"/>
        <v>0</v>
      </c>
      <c r="U74" s="115">
        <f t="shared" si="8"/>
        <v>0</v>
      </c>
      <c r="V74" s="115">
        <f t="shared" si="8"/>
        <v>0</v>
      </c>
      <c r="W74" s="115">
        <f t="shared" si="8"/>
        <v>0</v>
      </c>
      <c r="X74" s="115">
        <f t="shared" si="8"/>
        <v>0</v>
      </c>
    </row>
    <row r="75" spans="1:24" ht="20.399999999999999" x14ac:dyDescent="0.2">
      <c r="A75" s="40" t="s">
        <v>157</v>
      </c>
      <c r="B75" s="51" t="s">
        <v>162</v>
      </c>
      <c r="C75" s="149"/>
      <c r="D75" s="153"/>
      <c r="E75" s="115">
        <f t="shared" ref="E75:E138" si="9">SUM(F75,S75,V75)*IF(C75&gt;0,1,0)</f>
        <v>0</v>
      </c>
      <c r="F75" s="115">
        <f t="shared" ref="F75:F138" si="10">SUM(G75:J75)</f>
        <v>0</v>
      </c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5"/>
    </row>
    <row r="76" spans="1:24" x14ac:dyDescent="0.2">
      <c r="A76" s="40" t="s">
        <v>159</v>
      </c>
      <c r="B76" s="51" t="s">
        <v>164</v>
      </c>
      <c r="C76" s="149"/>
      <c r="D76" s="153"/>
      <c r="E76" s="115">
        <f t="shared" si="9"/>
        <v>0</v>
      </c>
      <c r="F76" s="115">
        <f t="shared" si="10"/>
        <v>0</v>
      </c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5"/>
    </row>
    <row r="77" spans="1:24" x14ac:dyDescent="0.2">
      <c r="A77" s="40" t="s">
        <v>161</v>
      </c>
      <c r="B77" s="51" t="s">
        <v>166</v>
      </c>
      <c r="C77" s="149"/>
      <c r="D77" s="158"/>
      <c r="E77" s="115">
        <f t="shared" si="9"/>
        <v>0</v>
      </c>
      <c r="F77" s="115">
        <f t="shared" si="10"/>
        <v>0</v>
      </c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5"/>
    </row>
    <row r="78" spans="1:24" x14ac:dyDescent="0.2">
      <c r="A78" s="40" t="s">
        <v>163</v>
      </c>
      <c r="B78" s="51" t="s">
        <v>168</v>
      </c>
      <c r="C78" s="149"/>
      <c r="D78" s="158"/>
      <c r="E78" s="115">
        <f t="shared" si="9"/>
        <v>0</v>
      </c>
      <c r="F78" s="115">
        <f t="shared" si="10"/>
        <v>0</v>
      </c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5"/>
    </row>
    <row r="79" spans="1:24" x14ac:dyDescent="0.2">
      <c r="A79" s="39" t="s">
        <v>165</v>
      </c>
      <c r="B79" s="51" t="s">
        <v>170</v>
      </c>
      <c r="C79" s="149"/>
      <c r="D79" s="158"/>
      <c r="E79" s="115">
        <f t="shared" si="9"/>
        <v>0</v>
      </c>
      <c r="F79" s="115">
        <f t="shared" si="10"/>
        <v>0</v>
      </c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5"/>
    </row>
    <row r="80" spans="1:24" x14ac:dyDescent="0.2">
      <c r="A80" s="39" t="s">
        <v>167</v>
      </c>
      <c r="B80" s="51" t="s">
        <v>172</v>
      </c>
      <c r="C80" s="149"/>
      <c r="D80" s="158"/>
      <c r="E80" s="115">
        <f t="shared" si="9"/>
        <v>0</v>
      </c>
      <c r="F80" s="115">
        <f t="shared" si="10"/>
        <v>0</v>
      </c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5"/>
    </row>
    <row r="81" spans="1:24" x14ac:dyDescent="0.2">
      <c r="A81" s="39" t="s">
        <v>169</v>
      </c>
      <c r="B81" s="51" t="s">
        <v>174</v>
      </c>
      <c r="C81" s="149"/>
      <c r="D81" s="158"/>
      <c r="E81" s="115">
        <f t="shared" si="9"/>
        <v>0</v>
      </c>
      <c r="F81" s="115">
        <f t="shared" si="10"/>
        <v>0</v>
      </c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5"/>
    </row>
    <row r="82" spans="1:24" x14ac:dyDescent="0.2">
      <c r="A82" s="39" t="s">
        <v>171</v>
      </c>
      <c r="B82" s="51" t="s">
        <v>176</v>
      </c>
      <c r="C82" s="149">
        <v>1</v>
      </c>
      <c r="D82" s="158"/>
      <c r="E82" s="115">
        <f t="shared" si="9"/>
        <v>100</v>
      </c>
      <c r="F82" s="115">
        <f t="shared" si="10"/>
        <v>0</v>
      </c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>
        <v>100</v>
      </c>
      <c r="T82" s="149"/>
      <c r="U82" s="149">
        <v>100</v>
      </c>
      <c r="V82" s="149"/>
      <c r="W82" s="149"/>
      <c r="X82" s="152"/>
    </row>
    <row r="83" spans="1:24" x14ac:dyDescent="0.2">
      <c r="A83" s="39" t="s">
        <v>173</v>
      </c>
      <c r="B83" s="51" t="s">
        <v>178</v>
      </c>
      <c r="C83" s="149"/>
      <c r="D83" s="158"/>
      <c r="E83" s="115">
        <f t="shared" si="9"/>
        <v>0</v>
      </c>
      <c r="F83" s="115">
        <f t="shared" si="10"/>
        <v>0</v>
      </c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5"/>
    </row>
    <row r="84" spans="1:24" x14ac:dyDescent="0.2">
      <c r="A84" s="39" t="s">
        <v>734</v>
      </c>
      <c r="B84" s="51" t="s">
        <v>180</v>
      </c>
      <c r="C84" s="149"/>
      <c r="D84" s="158"/>
      <c r="E84" s="115">
        <f t="shared" si="9"/>
        <v>0</v>
      </c>
      <c r="F84" s="115">
        <f t="shared" si="10"/>
        <v>0</v>
      </c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5"/>
    </row>
    <row r="85" spans="1:24" x14ac:dyDescent="0.2">
      <c r="A85" s="39" t="s">
        <v>175</v>
      </c>
      <c r="B85" s="51" t="s">
        <v>182</v>
      </c>
      <c r="C85" s="149"/>
      <c r="D85" s="158"/>
      <c r="E85" s="115">
        <f t="shared" si="9"/>
        <v>0</v>
      </c>
      <c r="F85" s="115">
        <f t="shared" si="10"/>
        <v>0</v>
      </c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5"/>
    </row>
    <row r="86" spans="1:24" x14ac:dyDescent="0.2">
      <c r="A86" s="39" t="s">
        <v>177</v>
      </c>
      <c r="B86" s="51" t="s">
        <v>184</v>
      </c>
      <c r="C86" s="149"/>
      <c r="D86" s="158"/>
      <c r="E86" s="115">
        <f t="shared" si="9"/>
        <v>0</v>
      </c>
      <c r="F86" s="115">
        <f t="shared" si="10"/>
        <v>0</v>
      </c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5"/>
    </row>
    <row r="87" spans="1:24" x14ac:dyDescent="0.2">
      <c r="A87" s="39" t="s">
        <v>179</v>
      </c>
      <c r="B87" s="51" t="s">
        <v>185</v>
      </c>
      <c r="C87" s="149"/>
      <c r="D87" s="158"/>
      <c r="E87" s="115">
        <f t="shared" si="9"/>
        <v>0</v>
      </c>
      <c r="F87" s="115">
        <f t="shared" si="10"/>
        <v>0</v>
      </c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5"/>
    </row>
    <row r="88" spans="1:24" x14ac:dyDescent="0.2">
      <c r="A88" s="39" t="s">
        <v>181</v>
      </c>
      <c r="B88" s="51" t="s">
        <v>186</v>
      </c>
      <c r="C88" s="149"/>
      <c r="D88" s="153"/>
      <c r="E88" s="115">
        <f t="shared" si="9"/>
        <v>0</v>
      </c>
      <c r="F88" s="115">
        <f t="shared" si="10"/>
        <v>0</v>
      </c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5"/>
    </row>
    <row r="89" spans="1:24" x14ac:dyDescent="0.2">
      <c r="A89" s="39" t="s">
        <v>183</v>
      </c>
      <c r="B89" s="51" t="s">
        <v>188</v>
      </c>
      <c r="C89" s="115">
        <f>IF(SUM(C90:C92)&gt;=1,1,0)</f>
        <v>0</v>
      </c>
      <c r="D89" s="115"/>
      <c r="E89" s="115">
        <f t="shared" si="9"/>
        <v>0</v>
      </c>
      <c r="F89" s="115">
        <f t="shared" si="10"/>
        <v>0</v>
      </c>
      <c r="G89" s="115">
        <f>SUM(G90:G92)</f>
        <v>0</v>
      </c>
      <c r="H89" s="115">
        <f t="shared" ref="H89:X89" si="11">SUM(H90:H92)</f>
        <v>0</v>
      </c>
      <c r="I89" s="115">
        <f t="shared" si="11"/>
        <v>0</v>
      </c>
      <c r="J89" s="115">
        <f t="shared" si="11"/>
        <v>0</v>
      </c>
      <c r="K89" s="115">
        <f t="shared" si="11"/>
        <v>0</v>
      </c>
      <c r="L89" s="115">
        <f t="shared" si="11"/>
        <v>0</v>
      </c>
      <c r="M89" s="115">
        <f t="shared" si="11"/>
        <v>0</v>
      </c>
      <c r="N89" s="115">
        <f t="shared" si="11"/>
        <v>0</v>
      </c>
      <c r="O89" s="115">
        <f t="shared" si="11"/>
        <v>0</v>
      </c>
      <c r="P89" s="115">
        <f t="shared" si="11"/>
        <v>0</v>
      </c>
      <c r="Q89" s="115">
        <f t="shared" si="11"/>
        <v>0</v>
      </c>
      <c r="R89" s="115">
        <f t="shared" si="11"/>
        <v>0</v>
      </c>
      <c r="S89" s="115">
        <f t="shared" si="11"/>
        <v>0</v>
      </c>
      <c r="T89" s="115">
        <f t="shared" si="11"/>
        <v>0</v>
      </c>
      <c r="U89" s="115">
        <f t="shared" si="11"/>
        <v>0</v>
      </c>
      <c r="V89" s="115">
        <f t="shared" si="11"/>
        <v>0</v>
      </c>
      <c r="W89" s="115">
        <f t="shared" si="11"/>
        <v>0</v>
      </c>
      <c r="X89" s="115">
        <f t="shared" si="11"/>
        <v>0</v>
      </c>
    </row>
    <row r="90" spans="1:24" ht="20.399999999999999" x14ac:dyDescent="0.2">
      <c r="A90" s="40" t="s">
        <v>780</v>
      </c>
      <c r="B90" s="51" t="s">
        <v>190</v>
      </c>
      <c r="C90" s="149"/>
      <c r="D90" s="153"/>
      <c r="E90" s="115">
        <f t="shared" si="9"/>
        <v>0</v>
      </c>
      <c r="F90" s="115">
        <f t="shared" si="10"/>
        <v>0</v>
      </c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5"/>
    </row>
    <row r="91" spans="1:24" x14ac:dyDescent="0.2">
      <c r="A91" s="40" t="s">
        <v>781</v>
      </c>
      <c r="B91" s="51" t="s">
        <v>192</v>
      </c>
      <c r="C91" s="149"/>
      <c r="D91" s="158"/>
      <c r="E91" s="115">
        <f t="shared" si="9"/>
        <v>0</v>
      </c>
      <c r="F91" s="115">
        <f t="shared" si="10"/>
        <v>0</v>
      </c>
      <c r="G91" s="153"/>
      <c r="H91" s="153"/>
      <c r="I91" s="153"/>
      <c r="J91" s="153"/>
      <c r="K91" s="153"/>
      <c r="L91" s="153"/>
      <c r="M91" s="153"/>
      <c r="N91" s="153">
        <f>SUM(F91,S91)</f>
        <v>0</v>
      </c>
      <c r="O91" s="153"/>
      <c r="P91" s="153"/>
      <c r="Q91" s="153"/>
      <c r="R91" s="153"/>
      <c r="S91" s="153"/>
      <c r="T91" s="153"/>
      <c r="U91" s="153"/>
      <c r="V91" s="153"/>
      <c r="W91" s="153"/>
      <c r="X91" s="155"/>
    </row>
    <row r="92" spans="1:24" x14ac:dyDescent="0.2">
      <c r="A92" s="40" t="s">
        <v>187</v>
      </c>
      <c r="B92" s="51" t="s">
        <v>194</v>
      </c>
      <c r="C92" s="149"/>
      <c r="D92" s="158"/>
      <c r="E92" s="115">
        <f t="shared" si="9"/>
        <v>0</v>
      </c>
      <c r="F92" s="115">
        <f t="shared" si="10"/>
        <v>0</v>
      </c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5"/>
    </row>
    <row r="93" spans="1:24" x14ac:dyDescent="0.2">
      <c r="A93" s="39" t="s">
        <v>189</v>
      </c>
      <c r="B93" s="51" t="s">
        <v>196</v>
      </c>
      <c r="C93" s="149"/>
      <c r="D93" s="158"/>
      <c r="E93" s="115">
        <f t="shared" si="9"/>
        <v>0</v>
      </c>
      <c r="F93" s="115">
        <f t="shared" si="10"/>
        <v>0</v>
      </c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5"/>
    </row>
    <row r="94" spans="1:24" x14ac:dyDescent="0.2">
      <c r="A94" s="39" t="s">
        <v>191</v>
      </c>
      <c r="B94" s="51" t="s">
        <v>198</v>
      </c>
      <c r="C94" s="149"/>
      <c r="D94" s="158"/>
      <c r="E94" s="115">
        <f t="shared" si="9"/>
        <v>0</v>
      </c>
      <c r="F94" s="115">
        <f t="shared" si="10"/>
        <v>0</v>
      </c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5"/>
    </row>
    <row r="95" spans="1:24" x14ac:dyDescent="0.2">
      <c r="A95" s="39" t="s">
        <v>193</v>
      </c>
      <c r="B95" s="51" t="s">
        <v>200</v>
      </c>
      <c r="C95" s="149"/>
      <c r="D95" s="158"/>
      <c r="E95" s="115">
        <f t="shared" si="9"/>
        <v>0</v>
      </c>
      <c r="F95" s="115">
        <f t="shared" si="10"/>
        <v>0</v>
      </c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5"/>
    </row>
    <row r="96" spans="1:24" x14ac:dyDescent="0.2">
      <c r="A96" s="39" t="s">
        <v>726</v>
      </c>
      <c r="B96" s="51" t="s">
        <v>202</v>
      </c>
      <c r="C96" s="149"/>
      <c r="D96" s="158"/>
      <c r="E96" s="115">
        <f t="shared" si="9"/>
        <v>0</v>
      </c>
      <c r="F96" s="115">
        <f t="shared" si="10"/>
        <v>0</v>
      </c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5"/>
    </row>
    <row r="97" spans="1:24" x14ac:dyDescent="0.2">
      <c r="A97" s="39" t="s">
        <v>195</v>
      </c>
      <c r="B97" s="51" t="s">
        <v>204</v>
      </c>
      <c r="C97" s="149"/>
      <c r="D97" s="153"/>
      <c r="E97" s="115">
        <f t="shared" si="9"/>
        <v>0</v>
      </c>
      <c r="F97" s="115">
        <f t="shared" si="10"/>
        <v>0</v>
      </c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5"/>
    </row>
    <row r="98" spans="1:24" x14ac:dyDescent="0.2">
      <c r="A98" s="39" t="s">
        <v>197</v>
      </c>
      <c r="B98" s="51" t="s">
        <v>206</v>
      </c>
      <c r="C98" s="149"/>
      <c r="D98" s="158"/>
      <c r="E98" s="115">
        <f t="shared" si="9"/>
        <v>0</v>
      </c>
      <c r="F98" s="115">
        <f t="shared" si="10"/>
        <v>0</v>
      </c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5"/>
    </row>
    <row r="99" spans="1:24" x14ac:dyDescent="0.2">
      <c r="A99" s="39" t="s">
        <v>199</v>
      </c>
      <c r="B99" s="51" t="s">
        <v>208</v>
      </c>
      <c r="C99" s="149"/>
      <c r="D99" s="158"/>
      <c r="E99" s="115">
        <f t="shared" si="9"/>
        <v>0</v>
      </c>
      <c r="F99" s="115">
        <f t="shared" si="10"/>
        <v>0</v>
      </c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5"/>
    </row>
    <row r="100" spans="1:24" x14ac:dyDescent="0.2">
      <c r="A100" s="39" t="s">
        <v>201</v>
      </c>
      <c r="B100" s="51" t="s">
        <v>209</v>
      </c>
      <c r="C100" s="115">
        <f>IF(SUM(C101:C102)&gt;=1,1,0)</f>
        <v>0</v>
      </c>
      <c r="D100" s="115"/>
      <c r="E100" s="115">
        <f t="shared" si="9"/>
        <v>0</v>
      </c>
      <c r="F100" s="115">
        <f t="shared" si="10"/>
        <v>0</v>
      </c>
      <c r="G100" s="115">
        <f>SUM(G101:G102)</f>
        <v>0</v>
      </c>
      <c r="H100" s="115">
        <f t="shared" ref="H100:X100" si="12">SUM(H101:H102)</f>
        <v>0</v>
      </c>
      <c r="I100" s="115">
        <f t="shared" si="12"/>
        <v>0</v>
      </c>
      <c r="J100" s="115">
        <f t="shared" si="12"/>
        <v>0</v>
      </c>
      <c r="K100" s="115">
        <f t="shared" si="12"/>
        <v>0</v>
      </c>
      <c r="L100" s="115">
        <f t="shared" si="12"/>
        <v>0</v>
      </c>
      <c r="M100" s="115">
        <f t="shared" si="12"/>
        <v>0</v>
      </c>
      <c r="N100" s="115">
        <f t="shared" si="12"/>
        <v>0</v>
      </c>
      <c r="O100" s="115">
        <f t="shared" si="12"/>
        <v>0</v>
      </c>
      <c r="P100" s="115">
        <f t="shared" si="12"/>
        <v>0</v>
      </c>
      <c r="Q100" s="115">
        <f t="shared" si="12"/>
        <v>0</v>
      </c>
      <c r="R100" s="115">
        <f t="shared" si="12"/>
        <v>0</v>
      </c>
      <c r="S100" s="115">
        <f t="shared" si="12"/>
        <v>0</v>
      </c>
      <c r="T100" s="115">
        <f t="shared" si="12"/>
        <v>0</v>
      </c>
      <c r="U100" s="115">
        <f t="shared" si="12"/>
        <v>0</v>
      </c>
      <c r="V100" s="115">
        <f t="shared" si="12"/>
        <v>0</v>
      </c>
      <c r="W100" s="115">
        <f t="shared" si="12"/>
        <v>0</v>
      </c>
      <c r="X100" s="115">
        <f t="shared" si="12"/>
        <v>0</v>
      </c>
    </row>
    <row r="101" spans="1:24" ht="20.399999999999999" x14ac:dyDescent="0.2">
      <c r="A101" s="40" t="s">
        <v>203</v>
      </c>
      <c r="B101" s="51" t="s">
        <v>211</v>
      </c>
      <c r="C101" s="150"/>
      <c r="D101" s="157"/>
      <c r="E101" s="115">
        <f t="shared" si="9"/>
        <v>0</v>
      </c>
      <c r="F101" s="115">
        <f t="shared" si="10"/>
        <v>0</v>
      </c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5"/>
    </row>
    <row r="102" spans="1:24" x14ac:dyDescent="0.2">
      <c r="A102" s="40" t="s">
        <v>205</v>
      </c>
      <c r="B102" s="51" t="s">
        <v>213</v>
      </c>
      <c r="C102" s="149"/>
      <c r="D102" s="153"/>
      <c r="E102" s="115">
        <f t="shared" si="9"/>
        <v>0</v>
      </c>
      <c r="F102" s="115">
        <f t="shared" si="10"/>
        <v>0</v>
      </c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5"/>
    </row>
    <row r="103" spans="1:24" x14ac:dyDescent="0.2">
      <c r="A103" s="39" t="s">
        <v>207</v>
      </c>
      <c r="B103" s="51" t="s">
        <v>215</v>
      </c>
      <c r="C103" s="149"/>
      <c r="D103" s="158"/>
      <c r="E103" s="115">
        <f t="shared" si="9"/>
        <v>0</v>
      </c>
      <c r="F103" s="115">
        <f t="shared" si="10"/>
        <v>0</v>
      </c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5"/>
    </row>
    <row r="104" spans="1:24" x14ac:dyDescent="0.2">
      <c r="A104" s="39" t="s">
        <v>210</v>
      </c>
      <c r="B104" s="51" t="s">
        <v>217</v>
      </c>
      <c r="C104" s="149"/>
      <c r="D104" s="158"/>
      <c r="E104" s="115">
        <f t="shared" si="9"/>
        <v>0</v>
      </c>
      <c r="F104" s="115">
        <f t="shared" si="10"/>
        <v>0</v>
      </c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5"/>
    </row>
    <row r="105" spans="1:24" x14ac:dyDescent="0.2">
      <c r="A105" s="39" t="s">
        <v>212</v>
      </c>
      <c r="B105" s="51" t="s">
        <v>219</v>
      </c>
      <c r="C105" s="149"/>
      <c r="D105" s="158"/>
      <c r="E105" s="115">
        <f t="shared" si="9"/>
        <v>0</v>
      </c>
      <c r="F105" s="115">
        <f t="shared" si="10"/>
        <v>0</v>
      </c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5"/>
    </row>
    <row r="106" spans="1:24" x14ac:dyDescent="0.2">
      <c r="A106" s="39" t="s">
        <v>214</v>
      </c>
      <c r="B106" s="51" t="s">
        <v>221</v>
      </c>
      <c r="C106" s="149"/>
      <c r="D106" s="158"/>
      <c r="E106" s="115">
        <f t="shared" si="9"/>
        <v>0</v>
      </c>
      <c r="F106" s="115">
        <f t="shared" si="10"/>
        <v>0</v>
      </c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5"/>
    </row>
    <row r="107" spans="1:24" x14ac:dyDescent="0.2">
      <c r="A107" s="39" t="s">
        <v>216</v>
      </c>
      <c r="B107" s="51" t="s">
        <v>223</v>
      </c>
      <c r="C107" s="115">
        <f>IF(SUM(C108:C114)&gt;=1,1,0)</f>
        <v>0</v>
      </c>
      <c r="D107" s="115"/>
      <c r="E107" s="115">
        <f t="shared" si="9"/>
        <v>0</v>
      </c>
      <c r="F107" s="115">
        <f t="shared" si="10"/>
        <v>0</v>
      </c>
      <c r="G107" s="115">
        <f>SUM(G108:G114)</f>
        <v>0</v>
      </c>
      <c r="H107" s="115">
        <f t="shared" ref="H107:X107" si="13">SUM(H108:H114)</f>
        <v>0</v>
      </c>
      <c r="I107" s="115">
        <f t="shared" si="13"/>
        <v>0</v>
      </c>
      <c r="J107" s="115">
        <f t="shared" si="13"/>
        <v>0</v>
      </c>
      <c r="K107" s="115">
        <f t="shared" si="13"/>
        <v>0</v>
      </c>
      <c r="L107" s="115">
        <f t="shared" si="13"/>
        <v>0</v>
      </c>
      <c r="M107" s="115">
        <f t="shared" si="13"/>
        <v>0</v>
      </c>
      <c r="N107" s="115">
        <f t="shared" si="13"/>
        <v>0</v>
      </c>
      <c r="O107" s="115">
        <f t="shared" si="13"/>
        <v>0</v>
      </c>
      <c r="P107" s="115">
        <f t="shared" si="13"/>
        <v>0</v>
      </c>
      <c r="Q107" s="115">
        <f t="shared" si="13"/>
        <v>0</v>
      </c>
      <c r="R107" s="115">
        <f t="shared" si="13"/>
        <v>0</v>
      </c>
      <c r="S107" s="115">
        <f t="shared" si="13"/>
        <v>0</v>
      </c>
      <c r="T107" s="115">
        <f t="shared" si="13"/>
        <v>0</v>
      </c>
      <c r="U107" s="115">
        <f t="shared" si="13"/>
        <v>0</v>
      </c>
      <c r="V107" s="115">
        <f t="shared" si="13"/>
        <v>0</v>
      </c>
      <c r="W107" s="115">
        <f t="shared" si="13"/>
        <v>0</v>
      </c>
      <c r="X107" s="115">
        <f t="shared" si="13"/>
        <v>0</v>
      </c>
    </row>
    <row r="108" spans="1:24" ht="20.399999999999999" x14ac:dyDescent="0.2">
      <c r="A108" s="40" t="s">
        <v>218</v>
      </c>
      <c r="B108" s="51" t="s">
        <v>225</v>
      </c>
      <c r="C108" s="149"/>
      <c r="D108" s="158"/>
      <c r="E108" s="115">
        <f t="shared" si="9"/>
        <v>0</v>
      </c>
      <c r="F108" s="115">
        <f t="shared" si="10"/>
        <v>0</v>
      </c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5"/>
    </row>
    <row r="109" spans="1:24" ht="20.399999999999999" x14ac:dyDescent="0.2">
      <c r="A109" s="40" t="s">
        <v>220</v>
      </c>
      <c r="B109" s="51" t="s">
        <v>227</v>
      </c>
      <c r="C109" s="149"/>
      <c r="D109" s="158"/>
      <c r="E109" s="115">
        <f t="shared" si="9"/>
        <v>0</v>
      </c>
      <c r="F109" s="115">
        <f t="shared" si="10"/>
        <v>0</v>
      </c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5"/>
    </row>
    <row r="110" spans="1:24" ht="20.399999999999999" x14ac:dyDescent="0.2">
      <c r="A110" s="40" t="s">
        <v>222</v>
      </c>
      <c r="B110" s="51" t="s">
        <v>229</v>
      </c>
      <c r="C110" s="149"/>
      <c r="D110" s="158"/>
      <c r="E110" s="115">
        <f t="shared" si="9"/>
        <v>0</v>
      </c>
      <c r="F110" s="115">
        <f t="shared" si="10"/>
        <v>0</v>
      </c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5"/>
    </row>
    <row r="111" spans="1:24" x14ac:dyDescent="0.2">
      <c r="A111" s="40" t="s">
        <v>224</v>
      </c>
      <c r="B111" s="51" t="s">
        <v>231</v>
      </c>
      <c r="C111" s="149"/>
      <c r="D111" s="158"/>
      <c r="E111" s="115">
        <f t="shared" si="9"/>
        <v>0</v>
      </c>
      <c r="F111" s="115">
        <f t="shared" si="10"/>
        <v>0</v>
      </c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5"/>
    </row>
    <row r="112" spans="1:24" x14ac:dyDescent="0.2">
      <c r="A112" s="40" t="s">
        <v>226</v>
      </c>
      <c r="B112" s="51" t="s">
        <v>233</v>
      </c>
      <c r="C112" s="149"/>
      <c r="D112" s="158"/>
      <c r="E112" s="115">
        <f t="shared" si="9"/>
        <v>0</v>
      </c>
      <c r="F112" s="115">
        <f t="shared" si="10"/>
        <v>0</v>
      </c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5"/>
    </row>
    <row r="113" spans="1:24" x14ac:dyDescent="0.2">
      <c r="A113" s="40" t="s">
        <v>228</v>
      </c>
      <c r="B113" s="51" t="s">
        <v>235</v>
      </c>
      <c r="C113" s="149"/>
      <c r="D113" s="158"/>
      <c r="E113" s="115">
        <f t="shared" si="9"/>
        <v>0</v>
      </c>
      <c r="F113" s="115">
        <f t="shared" si="10"/>
        <v>0</v>
      </c>
      <c r="G113" s="153"/>
      <c r="H113" s="153"/>
      <c r="I113" s="153"/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5"/>
    </row>
    <row r="114" spans="1:24" x14ac:dyDescent="0.2">
      <c r="A114" s="40" t="s">
        <v>230</v>
      </c>
      <c r="B114" s="51" t="s">
        <v>237</v>
      </c>
      <c r="C114" s="149"/>
      <c r="D114" s="158"/>
      <c r="E114" s="115">
        <f t="shared" si="9"/>
        <v>0</v>
      </c>
      <c r="F114" s="115">
        <f t="shared" si="10"/>
        <v>0</v>
      </c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5"/>
    </row>
    <row r="115" spans="1:24" x14ac:dyDescent="0.2">
      <c r="A115" s="39" t="s">
        <v>232</v>
      </c>
      <c r="B115" s="51" t="s">
        <v>239</v>
      </c>
      <c r="C115" s="149"/>
      <c r="D115" s="158"/>
      <c r="E115" s="115">
        <f t="shared" si="9"/>
        <v>0</v>
      </c>
      <c r="F115" s="115">
        <f t="shared" si="10"/>
        <v>0</v>
      </c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5"/>
    </row>
    <row r="116" spans="1:24" x14ac:dyDescent="0.2">
      <c r="A116" s="39" t="s">
        <v>234</v>
      </c>
      <c r="B116" s="51" t="s">
        <v>241</v>
      </c>
      <c r="C116" s="149"/>
      <c r="D116" s="158"/>
      <c r="E116" s="115">
        <f t="shared" si="9"/>
        <v>0</v>
      </c>
      <c r="F116" s="115">
        <f t="shared" si="10"/>
        <v>0</v>
      </c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5"/>
    </row>
    <row r="117" spans="1:24" x14ac:dyDescent="0.2">
      <c r="A117" s="39" t="s">
        <v>236</v>
      </c>
      <c r="B117" s="51" t="s">
        <v>243</v>
      </c>
      <c r="C117" s="149"/>
      <c r="D117" s="158"/>
      <c r="E117" s="115">
        <f t="shared" si="9"/>
        <v>0</v>
      </c>
      <c r="F117" s="115">
        <f t="shared" si="10"/>
        <v>0</v>
      </c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5"/>
    </row>
    <row r="118" spans="1:24" ht="20.399999999999999" x14ac:dyDescent="0.2">
      <c r="A118" s="57" t="s">
        <v>238</v>
      </c>
      <c r="B118" s="51" t="s">
        <v>245</v>
      </c>
      <c r="C118" s="149"/>
      <c r="D118" s="158"/>
      <c r="E118" s="115">
        <f t="shared" si="9"/>
        <v>0</v>
      </c>
      <c r="F118" s="115">
        <f t="shared" si="10"/>
        <v>0</v>
      </c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5"/>
    </row>
    <row r="119" spans="1:24" x14ac:dyDescent="0.2">
      <c r="A119" s="57" t="s">
        <v>727</v>
      </c>
      <c r="B119" s="51" t="s">
        <v>247</v>
      </c>
      <c r="C119" s="149"/>
      <c r="D119" s="158"/>
      <c r="E119" s="115">
        <f t="shared" si="9"/>
        <v>0</v>
      </c>
      <c r="F119" s="115">
        <f t="shared" si="10"/>
        <v>0</v>
      </c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5"/>
    </row>
    <row r="120" spans="1:24" x14ac:dyDescent="0.2">
      <c r="A120" s="39" t="s">
        <v>240</v>
      </c>
      <c r="B120" s="51" t="s">
        <v>249</v>
      </c>
      <c r="C120" s="149"/>
      <c r="D120" s="158"/>
      <c r="E120" s="115">
        <f t="shared" si="9"/>
        <v>0</v>
      </c>
      <c r="F120" s="115">
        <f t="shared" si="10"/>
        <v>0</v>
      </c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5"/>
    </row>
    <row r="121" spans="1:24" x14ac:dyDescent="0.2">
      <c r="A121" s="39" t="s">
        <v>242</v>
      </c>
      <c r="B121" s="51" t="s">
        <v>251</v>
      </c>
      <c r="C121" s="149"/>
      <c r="D121" s="153"/>
      <c r="E121" s="115">
        <f t="shared" si="9"/>
        <v>0</v>
      </c>
      <c r="F121" s="115">
        <f t="shared" si="10"/>
        <v>0</v>
      </c>
      <c r="G121" s="15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153"/>
      <c r="X121" s="155"/>
    </row>
    <row r="122" spans="1:24" x14ac:dyDescent="0.2">
      <c r="A122" s="39" t="s">
        <v>244</v>
      </c>
      <c r="B122" s="51" t="s">
        <v>253</v>
      </c>
      <c r="C122" s="149"/>
      <c r="D122" s="158"/>
      <c r="E122" s="115">
        <f t="shared" si="9"/>
        <v>0</v>
      </c>
      <c r="F122" s="115">
        <f t="shared" si="10"/>
        <v>0</v>
      </c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5"/>
    </row>
    <row r="123" spans="1:24" x14ac:dyDescent="0.2">
      <c r="A123" s="39" t="s">
        <v>246</v>
      </c>
      <c r="B123" s="51" t="s">
        <v>255</v>
      </c>
      <c r="C123" s="149"/>
      <c r="D123" s="158"/>
      <c r="E123" s="115">
        <f t="shared" si="9"/>
        <v>0</v>
      </c>
      <c r="F123" s="115">
        <f t="shared" si="10"/>
        <v>0</v>
      </c>
      <c r="G123" s="153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  <c r="U123" s="153"/>
      <c r="V123" s="153"/>
      <c r="W123" s="153"/>
      <c r="X123" s="155"/>
    </row>
    <row r="124" spans="1:24" x14ac:dyDescent="0.2">
      <c r="A124" s="39" t="s">
        <v>759</v>
      </c>
      <c r="B124" s="51" t="s">
        <v>257</v>
      </c>
      <c r="C124" s="149"/>
      <c r="D124" s="158"/>
      <c r="E124" s="115">
        <f t="shared" si="9"/>
        <v>0</v>
      </c>
      <c r="F124" s="115">
        <f t="shared" si="10"/>
        <v>0</v>
      </c>
      <c r="G124" s="153"/>
      <c r="H124" s="153"/>
      <c r="I124" s="153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153"/>
      <c r="U124" s="153"/>
      <c r="V124" s="153"/>
      <c r="W124" s="153"/>
      <c r="X124" s="155"/>
    </row>
    <row r="125" spans="1:24" x14ac:dyDescent="0.2">
      <c r="A125" s="39" t="s">
        <v>733</v>
      </c>
      <c r="B125" s="51" t="s">
        <v>259</v>
      </c>
      <c r="C125" s="149"/>
      <c r="D125" s="158"/>
      <c r="E125" s="115">
        <f t="shared" si="9"/>
        <v>0</v>
      </c>
      <c r="F125" s="115">
        <f t="shared" si="10"/>
        <v>0</v>
      </c>
      <c r="G125" s="153"/>
      <c r="H125" s="153"/>
      <c r="I125" s="153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153"/>
      <c r="U125" s="153"/>
      <c r="V125" s="153"/>
      <c r="W125" s="153"/>
      <c r="X125" s="155"/>
    </row>
    <row r="126" spans="1:24" x14ac:dyDescent="0.2">
      <c r="A126" s="39" t="s">
        <v>248</v>
      </c>
      <c r="B126" s="51" t="s">
        <v>261</v>
      </c>
      <c r="C126" s="149"/>
      <c r="D126" s="158"/>
      <c r="E126" s="115">
        <f t="shared" si="9"/>
        <v>0</v>
      </c>
      <c r="F126" s="115">
        <f t="shared" si="10"/>
        <v>0</v>
      </c>
      <c r="G126" s="153"/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  <c r="V126" s="153"/>
      <c r="W126" s="153"/>
      <c r="X126" s="155"/>
    </row>
    <row r="127" spans="1:24" x14ac:dyDescent="0.2">
      <c r="A127" s="39" t="s">
        <v>250</v>
      </c>
      <c r="B127" s="51" t="s">
        <v>263</v>
      </c>
      <c r="C127" s="149"/>
      <c r="D127" s="158"/>
      <c r="E127" s="115">
        <f t="shared" si="9"/>
        <v>0</v>
      </c>
      <c r="F127" s="115">
        <f t="shared" si="10"/>
        <v>0</v>
      </c>
      <c r="G127" s="153"/>
      <c r="H127" s="153"/>
      <c r="I127" s="153"/>
      <c r="J127" s="153"/>
      <c r="K127" s="153"/>
      <c r="L127" s="153"/>
      <c r="M127" s="153"/>
      <c r="N127" s="153"/>
      <c r="O127" s="153"/>
      <c r="P127" s="153"/>
      <c r="Q127" s="153"/>
      <c r="R127" s="153"/>
      <c r="S127" s="153"/>
      <c r="T127" s="153"/>
      <c r="U127" s="153"/>
      <c r="V127" s="153"/>
      <c r="W127" s="153"/>
      <c r="X127" s="155"/>
    </row>
    <row r="128" spans="1:24" x14ac:dyDescent="0.2">
      <c r="A128" s="39" t="s">
        <v>252</v>
      </c>
      <c r="B128" s="51" t="s">
        <v>265</v>
      </c>
      <c r="C128" s="149"/>
      <c r="D128" s="158"/>
      <c r="E128" s="115">
        <f t="shared" si="9"/>
        <v>0</v>
      </c>
      <c r="F128" s="115">
        <f t="shared" si="10"/>
        <v>0</v>
      </c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/>
      <c r="T128" s="153"/>
      <c r="U128" s="153"/>
      <c r="V128" s="153"/>
      <c r="W128" s="153"/>
      <c r="X128" s="155"/>
    </row>
    <row r="129" spans="1:24" x14ac:dyDescent="0.2">
      <c r="A129" s="39" t="s">
        <v>254</v>
      </c>
      <c r="B129" s="51" t="s">
        <v>267</v>
      </c>
      <c r="C129" s="149"/>
      <c r="D129" s="158"/>
      <c r="E129" s="115">
        <f t="shared" si="9"/>
        <v>0</v>
      </c>
      <c r="F129" s="115">
        <f t="shared" si="10"/>
        <v>0</v>
      </c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3"/>
      <c r="U129" s="153"/>
      <c r="V129" s="153"/>
      <c r="W129" s="153"/>
      <c r="X129" s="155"/>
    </row>
    <row r="130" spans="1:24" x14ac:dyDescent="0.2">
      <c r="A130" s="39" t="s">
        <v>256</v>
      </c>
      <c r="B130" s="51" t="s">
        <v>269</v>
      </c>
      <c r="C130" s="149"/>
      <c r="D130" s="158"/>
      <c r="E130" s="115">
        <f t="shared" si="9"/>
        <v>0</v>
      </c>
      <c r="F130" s="115">
        <f t="shared" si="10"/>
        <v>0</v>
      </c>
      <c r="G130" s="153"/>
      <c r="H130" s="153"/>
      <c r="I130" s="153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/>
      <c r="T130" s="153"/>
      <c r="U130" s="153"/>
      <c r="V130" s="153"/>
      <c r="W130" s="153"/>
      <c r="X130" s="155"/>
    </row>
    <row r="131" spans="1:24" x14ac:dyDescent="0.2">
      <c r="A131" s="39" t="s">
        <v>258</v>
      </c>
      <c r="B131" s="51" t="s">
        <v>271</v>
      </c>
      <c r="C131" s="149"/>
      <c r="D131" s="153"/>
      <c r="E131" s="115">
        <f t="shared" si="9"/>
        <v>0</v>
      </c>
      <c r="F131" s="115">
        <f t="shared" si="10"/>
        <v>0</v>
      </c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5"/>
    </row>
    <row r="132" spans="1:24" x14ac:dyDescent="0.2">
      <c r="A132" s="39" t="s">
        <v>728</v>
      </c>
      <c r="B132" s="51" t="s">
        <v>273</v>
      </c>
      <c r="C132" s="149"/>
      <c r="D132" s="153"/>
      <c r="E132" s="115">
        <f t="shared" si="9"/>
        <v>0</v>
      </c>
      <c r="F132" s="115">
        <f t="shared" si="10"/>
        <v>0</v>
      </c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5"/>
    </row>
    <row r="133" spans="1:24" x14ac:dyDescent="0.2">
      <c r="A133" s="39" t="s">
        <v>260</v>
      </c>
      <c r="B133" s="51" t="s">
        <v>275</v>
      </c>
      <c r="C133" s="115">
        <f>IF(SUM(C134:C135)&gt;=1,1,0)</f>
        <v>1</v>
      </c>
      <c r="D133" s="115"/>
      <c r="E133" s="115">
        <f t="shared" si="9"/>
        <v>133</v>
      </c>
      <c r="F133" s="115">
        <f t="shared" si="10"/>
        <v>0</v>
      </c>
      <c r="G133" s="115">
        <f>SUM(G134:G135)</f>
        <v>0</v>
      </c>
      <c r="H133" s="115">
        <f t="shared" ref="H133:X133" si="14">SUM(H134:H135)</f>
        <v>0</v>
      </c>
      <c r="I133" s="115">
        <f t="shared" si="14"/>
        <v>0</v>
      </c>
      <c r="J133" s="115">
        <f t="shared" si="14"/>
        <v>0</v>
      </c>
      <c r="K133" s="115">
        <f t="shared" si="14"/>
        <v>0</v>
      </c>
      <c r="L133" s="115">
        <f t="shared" si="14"/>
        <v>0</v>
      </c>
      <c r="M133" s="115">
        <f t="shared" si="14"/>
        <v>0</v>
      </c>
      <c r="N133" s="115">
        <f t="shared" si="14"/>
        <v>0</v>
      </c>
      <c r="O133" s="115">
        <f t="shared" si="14"/>
        <v>0</v>
      </c>
      <c r="P133" s="115">
        <f t="shared" si="14"/>
        <v>0</v>
      </c>
      <c r="Q133" s="115">
        <f t="shared" si="14"/>
        <v>0</v>
      </c>
      <c r="R133" s="115">
        <f t="shared" si="14"/>
        <v>0</v>
      </c>
      <c r="S133" s="115">
        <f t="shared" si="14"/>
        <v>114</v>
      </c>
      <c r="T133" s="115">
        <f t="shared" si="14"/>
        <v>0</v>
      </c>
      <c r="U133" s="115">
        <f t="shared" si="14"/>
        <v>114</v>
      </c>
      <c r="V133" s="115">
        <f t="shared" si="14"/>
        <v>19</v>
      </c>
      <c r="W133" s="115">
        <f t="shared" si="14"/>
        <v>19</v>
      </c>
      <c r="X133" s="115">
        <f t="shared" si="14"/>
        <v>19</v>
      </c>
    </row>
    <row r="134" spans="1:24" ht="20.399999999999999" x14ac:dyDescent="0.2">
      <c r="A134" s="40" t="s">
        <v>262</v>
      </c>
      <c r="B134" s="51" t="s">
        <v>277</v>
      </c>
      <c r="C134" s="149">
        <v>1</v>
      </c>
      <c r="D134" s="158"/>
      <c r="E134" s="115">
        <f t="shared" si="9"/>
        <v>133</v>
      </c>
      <c r="F134" s="115">
        <f t="shared" si="10"/>
        <v>0</v>
      </c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>
        <v>114</v>
      </c>
      <c r="T134" s="149"/>
      <c r="U134" s="149">
        <v>114</v>
      </c>
      <c r="V134" s="149">
        <v>19</v>
      </c>
      <c r="W134" s="149">
        <v>19</v>
      </c>
      <c r="X134" s="152">
        <v>19</v>
      </c>
    </row>
    <row r="135" spans="1:24" x14ac:dyDescent="0.2">
      <c r="A135" s="40" t="s">
        <v>264</v>
      </c>
      <c r="B135" s="51" t="s">
        <v>279</v>
      </c>
      <c r="C135" s="149"/>
      <c r="D135" s="158"/>
      <c r="E135" s="115">
        <f t="shared" si="9"/>
        <v>0</v>
      </c>
      <c r="F135" s="115">
        <f t="shared" si="10"/>
        <v>0</v>
      </c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5"/>
    </row>
    <row r="136" spans="1:24" x14ac:dyDescent="0.2">
      <c r="A136" s="39" t="s">
        <v>266</v>
      </c>
      <c r="B136" s="51" t="s">
        <v>281</v>
      </c>
      <c r="C136" s="149"/>
      <c r="D136" s="153"/>
      <c r="E136" s="115">
        <f t="shared" si="9"/>
        <v>0</v>
      </c>
      <c r="F136" s="115">
        <f t="shared" si="10"/>
        <v>0</v>
      </c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5"/>
    </row>
    <row r="137" spans="1:24" x14ac:dyDescent="0.2">
      <c r="A137" s="39" t="s">
        <v>268</v>
      </c>
      <c r="B137" s="51" t="s">
        <v>283</v>
      </c>
      <c r="C137" s="147"/>
      <c r="D137" s="158"/>
      <c r="E137" s="115">
        <f t="shared" si="9"/>
        <v>0</v>
      </c>
      <c r="F137" s="115">
        <f t="shared" si="10"/>
        <v>0</v>
      </c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5"/>
    </row>
    <row r="138" spans="1:24" x14ac:dyDescent="0.2">
      <c r="A138" s="39" t="s">
        <v>270</v>
      </c>
      <c r="B138" s="51" t="s">
        <v>285</v>
      </c>
      <c r="C138" s="149"/>
      <c r="D138" s="158"/>
      <c r="E138" s="115">
        <f t="shared" si="9"/>
        <v>0</v>
      </c>
      <c r="F138" s="115">
        <f t="shared" si="10"/>
        <v>0</v>
      </c>
      <c r="G138" s="156"/>
      <c r="H138" s="156"/>
      <c r="I138" s="156"/>
      <c r="J138" s="156"/>
      <c r="K138" s="156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55"/>
    </row>
    <row r="139" spans="1:24" x14ac:dyDescent="0.2">
      <c r="A139" s="39" t="s">
        <v>272</v>
      </c>
      <c r="B139" s="51" t="s">
        <v>287</v>
      </c>
      <c r="C139" s="149"/>
      <c r="D139" s="158"/>
      <c r="E139" s="115">
        <f t="shared" ref="E139:E202" si="15">SUM(F139,S139,V139)*IF(C139&gt;0,1,0)</f>
        <v>0</v>
      </c>
      <c r="F139" s="115">
        <f t="shared" ref="F139:F202" si="16">SUM(G139:J139)</f>
        <v>0</v>
      </c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5"/>
    </row>
    <row r="140" spans="1:24" x14ac:dyDescent="0.2">
      <c r="A140" s="39" t="s">
        <v>274</v>
      </c>
      <c r="B140" s="51" t="s">
        <v>289</v>
      </c>
      <c r="C140" s="149"/>
      <c r="D140" s="158"/>
      <c r="E140" s="115">
        <f t="shared" si="15"/>
        <v>0</v>
      </c>
      <c r="F140" s="115">
        <f t="shared" si="16"/>
        <v>0</v>
      </c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5"/>
    </row>
    <row r="141" spans="1:24" x14ac:dyDescent="0.2">
      <c r="A141" s="39" t="s">
        <v>276</v>
      </c>
      <c r="B141" s="51" t="s">
        <v>291</v>
      </c>
      <c r="C141" s="115">
        <f>IF(SUM(C142:C143)&gt;=1,1,0)</f>
        <v>0</v>
      </c>
      <c r="D141" s="115"/>
      <c r="E141" s="115">
        <f t="shared" si="15"/>
        <v>0</v>
      </c>
      <c r="F141" s="115">
        <f t="shared" si="16"/>
        <v>0</v>
      </c>
      <c r="G141" s="115">
        <f>SUM(G142:G143)</f>
        <v>0</v>
      </c>
      <c r="H141" s="115">
        <f t="shared" ref="H141:X141" si="17">SUM(H142:H143)</f>
        <v>0</v>
      </c>
      <c r="I141" s="115">
        <f t="shared" si="17"/>
        <v>0</v>
      </c>
      <c r="J141" s="115">
        <f t="shared" si="17"/>
        <v>0</v>
      </c>
      <c r="K141" s="115">
        <f t="shared" si="17"/>
        <v>0</v>
      </c>
      <c r="L141" s="115">
        <f t="shared" si="17"/>
        <v>0</v>
      </c>
      <c r="M141" s="115">
        <f t="shared" si="17"/>
        <v>0</v>
      </c>
      <c r="N141" s="115">
        <f t="shared" si="17"/>
        <v>0</v>
      </c>
      <c r="O141" s="115">
        <f t="shared" si="17"/>
        <v>0</v>
      </c>
      <c r="P141" s="115">
        <f t="shared" si="17"/>
        <v>0</v>
      </c>
      <c r="Q141" s="115">
        <f t="shared" si="17"/>
        <v>0</v>
      </c>
      <c r="R141" s="115">
        <f t="shared" si="17"/>
        <v>0</v>
      </c>
      <c r="S141" s="115">
        <f t="shared" si="17"/>
        <v>0</v>
      </c>
      <c r="T141" s="115">
        <f t="shared" si="17"/>
        <v>0</v>
      </c>
      <c r="U141" s="115">
        <f t="shared" si="17"/>
        <v>0</v>
      </c>
      <c r="V141" s="115">
        <f t="shared" si="17"/>
        <v>0</v>
      </c>
      <c r="W141" s="115">
        <f t="shared" si="17"/>
        <v>0</v>
      </c>
      <c r="X141" s="115">
        <f t="shared" si="17"/>
        <v>0</v>
      </c>
    </row>
    <row r="142" spans="1:24" ht="20.399999999999999" x14ac:dyDescent="0.2">
      <c r="A142" s="40" t="s">
        <v>278</v>
      </c>
      <c r="B142" s="51" t="s">
        <v>293</v>
      </c>
      <c r="C142" s="149"/>
      <c r="D142" s="158"/>
      <c r="E142" s="115">
        <f t="shared" si="15"/>
        <v>0</v>
      </c>
      <c r="F142" s="115">
        <f t="shared" si="16"/>
        <v>0</v>
      </c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  <c r="U142" s="153"/>
      <c r="V142" s="153"/>
      <c r="W142" s="153"/>
      <c r="X142" s="155"/>
    </row>
    <row r="143" spans="1:24" x14ac:dyDescent="0.2">
      <c r="A143" s="40" t="s">
        <v>280</v>
      </c>
      <c r="B143" s="51" t="s">
        <v>295</v>
      </c>
      <c r="C143" s="149"/>
      <c r="D143" s="158"/>
      <c r="E143" s="115">
        <f t="shared" si="15"/>
        <v>0</v>
      </c>
      <c r="F143" s="115">
        <f t="shared" si="16"/>
        <v>0</v>
      </c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5"/>
    </row>
    <row r="144" spans="1:24" x14ac:dyDescent="0.2">
      <c r="A144" s="39" t="s">
        <v>282</v>
      </c>
      <c r="B144" s="51" t="s">
        <v>297</v>
      </c>
      <c r="C144" s="115">
        <f>IF(SUM(C145:C148)&gt;=1,1,0)</f>
        <v>0</v>
      </c>
      <c r="D144" s="115"/>
      <c r="E144" s="115">
        <f t="shared" si="15"/>
        <v>0</v>
      </c>
      <c r="F144" s="115">
        <f t="shared" si="16"/>
        <v>0</v>
      </c>
      <c r="G144" s="115">
        <f>SUM(G145:G148)</f>
        <v>0</v>
      </c>
      <c r="H144" s="115">
        <f t="shared" ref="H144:X144" si="18">SUM(H145:H148)</f>
        <v>0</v>
      </c>
      <c r="I144" s="115">
        <f t="shared" si="18"/>
        <v>0</v>
      </c>
      <c r="J144" s="115">
        <f t="shared" si="18"/>
        <v>0</v>
      </c>
      <c r="K144" s="115">
        <f t="shared" si="18"/>
        <v>0</v>
      </c>
      <c r="L144" s="115">
        <f t="shared" si="18"/>
        <v>0</v>
      </c>
      <c r="M144" s="115">
        <f t="shared" si="18"/>
        <v>0</v>
      </c>
      <c r="N144" s="115">
        <f t="shared" si="18"/>
        <v>0</v>
      </c>
      <c r="O144" s="115">
        <f t="shared" si="18"/>
        <v>0</v>
      </c>
      <c r="P144" s="115">
        <f t="shared" si="18"/>
        <v>0</v>
      </c>
      <c r="Q144" s="115">
        <f t="shared" si="18"/>
        <v>0</v>
      </c>
      <c r="R144" s="115">
        <f t="shared" si="18"/>
        <v>0</v>
      </c>
      <c r="S144" s="115">
        <f t="shared" si="18"/>
        <v>0</v>
      </c>
      <c r="T144" s="115">
        <f t="shared" si="18"/>
        <v>0</v>
      </c>
      <c r="U144" s="115">
        <f t="shared" si="18"/>
        <v>0</v>
      </c>
      <c r="V144" s="115">
        <f t="shared" si="18"/>
        <v>0</v>
      </c>
      <c r="W144" s="115">
        <f t="shared" si="18"/>
        <v>0</v>
      </c>
      <c r="X144" s="115">
        <f t="shared" si="18"/>
        <v>0</v>
      </c>
    </row>
    <row r="145" spans="1:24" ht="20.399999999999999" x14ac:dyDescent="0.2">
      <c r="A145" s="40" t="s">
        <v>284</v>
      </c>
      <c r="B145" s="51" t="s">
        <v>299</v>
      </c>
      <c r="C145" s="149"/>
      <c r="D145" s="153"/>
      <c r="E145" s="115">
        <f t="shared" si="15"/>
        <v>0</v>
      </c>
      <c r="F145" s="115">
        <f t="shared" si="16"/>
        <v>0</v>
      </c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53"/>
      <c r="T145" s="153"/>
      <c r="U145" s="153"/>
      <c r="V145" s="153"/>
      <c r="W145" s="153"/>
      <c r="X145" s="155"/>
    </row>
    <row r="146" spans="1:24" x14ac:dyDescent="0.2">
      <c r="A146" s="40" t="s">
        <v>286</v>
      </c>
      <c r="B146" s="51" t="s">
        <v>301</v>
      </c>
      <c r="C146" s="149"/>
      <c r="D146" s="158"/>
      <c r="E146" s="115">
        <f t="shared" si="15"/>
        <v>0</v>
      </c>
      <c r="F146" s="115">
        <f t="shared" si="16"/>
        <v>0</v>
      </c>
      <c r="G146" s="153"/>
      <c r="H146" s="153"/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53"/>
      <c r="T146" s="153"/>
      <c r="U146" s="153"/>
      <c r="V146" s="153"/>
      <c r="W146" s="153"/>
      <c r="X146" s="155"/>
    </row>
    <row r="147" spans="1:24" x14ac:dyDescent="0.2">
      <c r="A147" s="40" t="s">
        <v>288</v>
      </c>
      <c r="B147" s="51" t="s">
        <v>303</v>
      </c>
      <c r="C147" s="149"/>
      <c r="D147" s="158"/>
      <c r="E147" s="115">
        <f t="shared" si="15"/>
        <v>0</v>
      </c>
      <c r="F147" s="115">
        <f t="shared" si="16"/>
        <v>0</v>
      </c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5"/>
    </row>
    <row r="148" spans="1:24" x14ac:dyDescent="0.2">
      <c r="A148" s="40" t="s">
        <v>290</v>
      </c>
      <c r="B148" s="51" t="s">
        <v>305</v>
      </c>
      <c r="C148" s="149"/>
      <c r="D148" s="158"/>
      <c r="E148" s="115">
        <f t="shared" si="15"/>
        <v>0</v>
      </c>
      <c r="F148" s="115">
        <f t="shared" si="16"/>
        <v>0</v>
      </c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153"/>
      <c r="X148" s="155"/>
    </row>
    <row r="149" spans="1:24" x14ac:dyDescent="0.2">
      <c r="A149" s="39" t="s">
        <v>292</v>
      </c>
      <c r="B149" s="51" t="s">
        <v>307</v>
      </c>
      <c r="C149" s="149"/>
      <c r="D149" s="158"/>
      <c r="E149" s="115">
        <f t="shared" si="15"/>
        <v>0</v>
      </c>
      <c r="F149" s="115">
        <f t="shared" si="16"/>
        <v>0</v>
      </c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  <c r="U149" s="153"/>
      <c r="V149" s="153"/>
      <c r="W149" s="153"/>
      <c r="X149" s="155"/>
    </row>
    <row r="150" spans="1:24" x14ac:dyDescent="0.2">
      <c r="A150" s="39" t="s">
        <v>294</v>
      </c>
      <c r="B150" s="51" t="s">
        <v>309</v>
      </c>
      <c r="C150" s="115">
        <f>IF(SUM(C151:C155)&gt;=1,1,0)</f>
        <v>0</v>
      </c>
      <c r="D150" s="115"/>
      <c r="E150" s="115">
        <f t="shared" si="15"/>
        <v>0</v>
      </c>
      <c r="F150" s="115">
        <f t="shared" si="16"/>
        <v>0</v>
      </c>
      <c r="G150" s="115">
        <f>SUM(G151:G155)</f>
        <v>0</v>
      </c>
      <c r="H150" s="115">
        <f t="shared" ref="H150:X150" si="19">SUM(H151:H155)</f>
        <v>0</v>
      </c>
      <c r="I150" s="115">
        <f t="shared" si="19"/>
        <v>0</v>
      </c>
      <c r="J150" s="115">
        <f t="shared" si="19"/>
        <v>0</v>
      </c>
      <c r="K150" s="115">
        <f t="shared" si="19"/>
        <v>0</v>
      </c>
      <c r="L150" s="115">
        <f t="shared" si="19"/>
        <v>0</v>
      </c>
      <c r="M150" s="115">
        <f t="shared" si="19"/>
        <v>0</v>
      </c>
      <c r="N150" s="115">
        <f t="shared" si="19"/>
        <v>0</v>
      </c>
      <c r="O150" s="115">
        <f t="shared" si="19"/>
        <v>0</v>
      </c>
      <c r="P150" s="115">
        <f t="shared" si="19"/>
        <v>0</v>
      </c>
      <c r="Q150" s="115">
        <f t="shared" si="19"/>
        <v>0</v>
      </c>
      <c r="R150" s="115">
        <f t="shared" si="19"/>
        <v>0</v>
      </c>
      <c r="S150" s="115">
        <f t="shared" si="19"/>
        <v>0</v>
      </c>
      <c r="T150" s="115">
        <f t="shared" si="19"/>
        <v>0</v>
      </c>
      <c r="U150" s="115">
        <f t="shared" si="19"/>
        <v>0</v>
      </c>
      <c r="V150" s="115">
        <f t="shared" si="19"/>
        <v>0</v>
      </c>
      <c r="W150" s="115">
        <f t="shared" si="19"/>
        <v>0</v>
      </c>
      <c r="X150" s="115">
        <f t="shared" si="19"/>
        <v>0</v>
      </c>
    </row>
    <row r="151" spans="1:24" ht="20.399999999999999" x14ac:dyDescent="0.2">
      <c r="A151" s="40" t="s">
        <v>296</v>
      </c>
      <c r="B151" s="51" t="s">
        <v>311</v>
      </c>
      <c r="C151" s="149"/>
      <c r="D151" s="158"/>
      <c r="E151" s="115">
        <f t="shared" si="15"/>
        <v>0</v>
      </c>
      <c r="F151" s="115">
        <f t="shared" si="16"/>
        <v>0</v>
      </c>
      <c r="G151" s="153"/>
      <c r="H151" s="153"/>
      <c r="I151" s="153"/>
      <c r="J151" s="153"/>
      <c r="K151" s="153"/>
      <c r="L151" s="153"/>
      <c r="M151" s="153"/>
      <c r="N151" s="153"/>
      <c r="O151" s="153"/>
      <c r="P151" s="153"/>
      <c r="Q151" s="153"/>
      <c r="R151" s="153"/>
      <c r="S151" s="153"/>
      <c r="T151" s="153"/>
      <c r="U151" s="153"/>
      <c r="V151" s="153"/>
      <c r="W151" s="153"/>
      <c r="X151" s="155"/>
    </row>
    <row r="152" spans="1:24" x14ac:dyDescent="0.2">
      <c r="A152" s="40" t="s">
        <v>298</v>
      </c>
      <c r="B152" s="51" t="s">
        <v>313</v>
      </c>
      <c r="C152" s="149"/>
      <c r="D152" s="158"/>
      <c r="E152" s="115">
        <f t="shared" si="15"/>
        <v>0</v>
      </c>
      <c r="F152" s="115">
        <f t="shared" si="16"/>
        <v>0</v>
      </c>
      <c r="G152" s="153"/>
      <c r="H152" s="153"/>
      <c r="I152" s="153"/>
      <c r="J152" s="153"/>
      <c r="K152" s="153"/>
      <c r="L152" s="153"/>
      <c r="M152" s="153"/>
      <c r="N152" s="153"/>
      <c r="O152" s="153"/>
      <c r="P152" s="153"/>
      <c r="Q152" s="153"/>
      <c r="R152" s="153"/>
      <c r="S152" s="153"/>
      <c r="T152" s="153"/>
      <c r="U152" s="153"/>
      <c r="V152" s="153"/>
      <c r="W152" s="153"/>
      <c r="X152" s="155"/>
    </row>
    <row r="153" spans="1:24" x14ac:dyDescent="0.2">
      <c r="A153" s="40" t="s">
        <v>300</v>
      </c>
      <c r="B153" s="51" t="s">
        <v>315</v>
      </c>
      <c r="C153" s="149"/>
      <c r="D153" s="158"/>
      <c r="E153" s="115">
        <f t="shared" si="15"/>
        <v>0</v>
      </c>
      <c r="F153" s="115">
        <f t="shared" si="16"/>
        <v>0</v>
      </c>
      <c r="G153" s="153"/>
      <c r="H153" s="153"/>
      <c r="I153" s="153"/>
      <c r="J153" s="153"/>
      <c r="K153" s="153"/>
      <c r="L153" s="153"/>
      <c r="M153" s="153"/>
      <c r="N153" s="153"/>
      <c r="O153" s="153"/>
      <c r="P153" s="153"/>
      <c r="Q153" s="153"/>
      <c r="R153" s="153"/>
      <c r="S153" s="153"/>
      <c r="T153" s="153"/>
      <c r="U153" s="153"/>
      <c r="V153" s="153"/>
      <c r="W153" s="153"/>
      <c r="X153" s="155"/>
    </row>
    <row r="154" spans="1:24" x14ac:dyDescent="0.2">
      <c r="A154" s="40" t="s">
        <v>302</v>
      </c>
      <c r="B154" s="51" t="s">
        <v>317</v>
      </c>
      <c r="C154" s="149"/>
      <c r="D154" s="158"/>
      <c r="E154" s="115">
        <f t="shared" si="15"/>
        <v>0</v>
      </c>
      <c r="F154" s="115">
        <f t="shared" si="16"/>
        <v>0</v>
      </c>
      <c r="G154" s="153"/>
      <c r="H154" s="153"/>
      <c r="I154" s="153"/>
      <c r="J154" s="153"/>
      <c r="K154" s="153"/>
      <c r="L154" s="153"/>
      <c r="M154" s="153"/>
      <c r="N154" s="153"/>
      <c r="O154" s="153"/>
      <c r="P154" s="153"/>
      <c r="Q154" s="153"/>
      <c r="R154" s="153"/>
      <c r="S154" s="153"/>
      <c r="T154" s="153"/>
      <c r="U154" s="153"/>
      <c r="V154" s="153"/>
      <c r="W154" s="153"/>
      <c r="X154" s="155"/>
    </row>
    <row r="155" spans="1:24" x14ac:dyDescent="0.2">
      <c r="A155" s="40" t="s">
        <v>304</v>
      </c>
      <c r="B155" s="51" t="s">
        <v>319</v>
      </c>
      <c r="C155" s="149"/>
      <c r="D155" s="158"/>
      <c r="E155" s="115">
        <f t="shared" si="15"/>
        <v>0</v>
      </c>
      <c r="F155" s="115">
        <f t="shared" si="16"/>
        <v>0</v>
      </c>
      <c r="G155" s="153"/>
      <c r="H155" s="153"/>
      <c r="I155" s="153"/>
      <c r="J155" s="153"/>
      <c r="K155" s="153"/>
      <c r="L155" s="153"/>
      <c r="M155" s="153"/>
      <c r="N155" s="153"/>
      <c r="O155" s="153"/>
      <c r="P155" s="153"/>
      <c r="Q155" s="153"/>
      <c r="R155" s="153"/>
      <c r="S155" s="153"/>
      <c r="T155" s="153"/>
      <c r="U155" s="153"/>
      <c r="V155" s="153"/>
      <c r="W155" s="153"/>
      <c r="X155" s="155"/>
    </row>
    <row r="156" spans="1:24" x14ac:dyDescent="0.2">
      <c r="A156" s="39" t="s">
        <v>306</v>
      </c>
      <c r="B156" s="51" t="s">
        <v>321</v>
      </c>
      <c r="C156" s="149"/>
      <c r="D156" s="158"/>
      <c r="E156" s="115">
        <f t="shared" si="15"/>
        <v>0</v>
      </c>
      <c r="F156" s="115">
        <f t="shared" si="16"/>
        <v>0</v>
      </c>
      <c r="G156" s="153"/>
      <c r="H156" s="153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3"/>
      <c r="X156" s="155"/>
    </row>
    <row r="157" spans="1:24" x14ac:dyDescent="0.2">
      <c r="A157" s="39" t="s">
        <v>308</v>
      </c>
      <c r="B157" s="51" t="s">
        <v>323</v>
      </c>
      <c r="C157" s="149"/>
      <c r="D157" s="158"/>
      <c r="E157" s="115">
        <f t="shared" si="15"/>
        <v>0</v>
      </c>
      <c r="F157" s="115">
        <f t="shared" si="16"/>
        <v>0</v>
      </c>
      <c r="G157" s="153"/>
      <c r="H157" s="153"/>
      <c r="I157" s="153"/>
      <c r="J157" s="153"/>
      <c r="K157" s="153"/>
      <c r="L157" s="153"/>
      <c r="M157" s="153"/>
      <c r="N157" s="153"/>
      <c r="O157" s="153"/>
      <c r="P157" s="153"/>
      <c r="Q157" s="153"/>
      <c r="R157" s="153"/>
      <c r="S157" s="153"/>
      <c r="T157" s="153"/>
      <c r="U157" s="153"/>
      <c r="V157" s="153"/>
      <c r="W157" s="153"/>
      <c r="X157" s="155"/>
    </row>
    <row r="158" spans="1:24" x14ac:dyDescent="0.2">
      <c r="A158" s="39" t="s">
        <v>310</v>
      </c>
      <c r="B158" s="51" t="s">
        <v>325</v>
      </c>
      <c r="C158" s="149"/>
      <c r="D158" s="158"/>
      <c r="E158" s="115">
        <f t="shared" si="15"/>
        <v>0</v>
      </c>
      <c r="F158" s="115">
        <f t="shared" si="16"/>
        <v>0</v>
      </c>
      <c r="G158" s="153"/>
      <c r="H158" s="153"/>
      <c r="I158" s="153"/>
      <c r="J158" s="153"/>
      <c r="K158" s="153"/>
      <c r="L158" s="153"/>
      <c r="M158" s="153"/>
      <c r="N158" s="153"/>
      <c r="O158" s="153"/>
      <c r="P158" s="153"/>
      <c r="Q158" s="153"/>
      <c r="R158" s="153"/>
      <c r="S158" s="153"/>
      <c r="T158" s="153"/>
      <c r="U158" s="153"/>
      <c r="V158" s="153"/>
      <c r="W158" s="153"/>
      <c r="X158" s="155"/>
    </row>
    <row r="159" spans="1:24" x14ac:dyDescent="0.2">
      <c r="A159" s="39" t="s">
        <v>312</v>
      </c>
      <c r="B159" s="51" t="s">
        <v>327</v>
      </c>
      <c r="C159" s="115">
        <f>IF(SUM(C160:C164)&gt;=1,1,0)</f>
        <v>0</v>
      </c>
      <c r="D159" s="115"/>
      <c r="E159" s="115">
        <f t="shared" si="15"/>
        <v>0</v>
      </c>
      <c r="F159" s="115">
        <f t="shared" si="16"/>
        <v>0</v>
      </c>
      <c r="G159" s="115">
        <f>SUM(G160:G164)</f>
        <v>0</v>
      </c>
      <c r="H159" s="115">
        <f t="shared" ref="H159:X159" si="20">SUM(H160:H164)</f>
        <v>0</v>
      </c>
      <c r="I159" s="115">
        <f t="shared" si="20"/>
        <v>0</v>
      </c>
      <c r="J159" s="115">
        <f t="shared" si="20"/>
        <v>0</v>
      </c>
      <c r="K159" s="115">
        <f t="shared" si="20"/>
        <v>0</v>
      </c>
      <c r="L159" s="115">
        <f t="shared" si="20"/>
        <v>0</v>
      </c>
      <c r="M159" s="115">
        <f t="shared" si="20"/>
        <v>0</v>
      </c>
      <c r="N159" s="115">
        <f t="shared" si="20"/>
        <v>0</v>
      </c>
      <c r="O159" s="115">
        <f t="shared" si="20"/>
        <v>0</v>
      </c>
      <c r="P159" s="115">
        <f t="shared" si="20"/>
        <v>0</v>
      </c>
      <c r="Q159" s="115">
        <f t="shared" si="20"/>
        <v>0</v>
      </c>
      <c r="R159" s="115">
        <f t="shared" si="20"/>
        <v>0</v>
      </c>
      <c r="S159" s="115">
        <f t="shared" si="20"/>
        <v>0</v>
      </c>
      <c r="T159" s="115">
        <f t="shared" si="20"/>
        <v>0</v>
      </c>
      <c r="U159" s="115">
        <f t="shared" si="20"/>
        <v>0</v>
      </c>
      <c r="V159" s="115">
        <f t="shared" si="20"/>
        <v>0</v>
      </c>
      <c r="W159" s="115">
        <f t="shared" si="20"/>
        <v>0</v>
      </c>
      <c r="X159" s="115">
        <f t="shared" si="20"/>
        <v>0</v>
      </c>
    </row>
    <row r="160" spans="1:24" ht="20.399999999999999" x14ac:dyDescent="0.2">
      <c r="A160" s="40" t="s">
        <v>314</v>
      </c>
      <c r="B160" s="51" t="s">
        <v>329</v>
      </c>
      <c r="C160" s="149"/>
      <c r="D160" s="158"/>
      <c r="E160" s="115">
        <f t="shared" si="15"/>
        <v>0</v>
      </c>
      <c r="F160" s="115">
        <f t="shared" si="16"/>
        <v>0</v>
      </c>
      <c r="G160" s="156"/>
      <c r="H160" s="156"/>
      <c r="I160" s="156"/>
      <c r="J160" s="156"/>
      <c r="K160" s="156"/>
      <c r="L160" s="156"/>
      <c r="M160" s="156"/>
      <c r="N160" s="156"/>
      <c r="O160" s="156"/>
      <c r="P160" s="156"/>
      <c r="Q160" s="156"/>
      <c r="R160" s="156"/>
      <c r="S160" s="156"/>
      <c r="T160" s="156"/>
      <c r="U160" s="156"/>
      <c r="V160" s="156"/>
      <c r="W160" s="156"/>
      <c r="X160" s="155"/>
    </row>
    <row r="161" spans="1:24" x14ac:dyDescent="0.2">
      <c r="A161" s="40" t="s">
        <v>316</v>
      </c>
      <c r="B161" s="51" t="s">
        <v>331</v>
      </c>
      <c r="C161" s="149"/>
      <c r="D161" s="158"/>
      <c r="E161" s="115">
        <f t="shared" si="15"/>
        <v>0</v>
      </c>
      <c r="F161" s="115">
        <f t="shared" si="16"/>
        <v>0</v>
      </c>
      <c r="G161" s="153"/>
      <c r="H161" s="153"/>
      <c r="I161" s="153"/>
      <c r="J161" s="153"/>
      <c r="K161" s="153"/>
      <c r="L161" s="153"/>
      <c r="M161" s="153"/>
      <c r="N161" s="153"/>
      <c r="O161" s="153"/>
      <c r="P161" s="153"/>
      <c r="Q161" s="153"/>
      <c r="R161" s="153"/>
      <c r="S161" s="153"/>
      <c r="T161" s="153"/>
      <c r="U161" s="153"/>
      <c r="V161" s="153"/>
      <c r="W161" s="153"/>
      <c r="X161" s="155"/>
    </row>
    <row r="162" spans="1:24" x14ac:dyDescent="0.2">
      <c r="A162" s="40" t="s">
        <v>318</v>
      </c>
      <c r="B162" s="51" t="s">
        <v>333</v>
      </c>
      <c r="C162" s="149"/>
      <c r="D162" s="158"/>
      <c r="E162" s="115">
        <f t="shared" si="15"/>
        <v>0</v>
      </c>
      <c r="F162" s="115">
        <f t="shared" si="16"/>
        <v>0</v>
      </c>
      <c r="G162" s="153"/>
      <c r="H162" s="153"/>
      <c r="I162" s="153"/>
      <c r="J162" s="153"/>
      <c r="K162" s="153"/>
      <c r="L162" s="153"/>
      <c r="M162" s="153"/>
      <c r="N162" s="153">
        <f>SUM(F162,S162)</f>
        <v>0</v>
      </c>
      <c r="O162" s="153"/>
      <c r="P162" s="153"/>
      <c r="Q162" s="153"/>
      <c r="R162" s="153"/>
      <c r="S162" s="153"/>
      <c r="T162" s="153"/>
      <c r="U162" s="153"/>
      <c r="V162" s="153"/>
      <c r="W162" s="153"/>
      <c r="X162" s="155"/>
    </row>
    <row r="163" spans="1:24" x14ac:dyDescent="0.2">
      <c r="A163" s="40" t="s">
        <v>320</v>
      </c>
      <c r="B163" s="51" t="s">
        <v>335</v>
      </c>
      <c r="C163" s="149"/>
      <c r="D163" s="158"/>
      <c r="E163" s="115">
        <f t="shared" si="15"/>
        <v>0</v>
      </c>
      <c r="F163" s="115">
        <f t="shared" si="16"/>
        <v>0</v>
      </c>
      <c r="G163" s="154"/>
      <c r="H163" s="153"/>
      <c r="I163" s="153"/>
      <c r="J163" s="153"/>
      <c r="K163" s="153"/>
      <c r="L163" s="153"/>
      <c r="M163" s="153"/>
      <c r="N163" s="153"/>
      <c r="O163" s="153"/>
      <c r="P163" s="153"/>
      <c r="Q163" s="153"/>
      <c r="R163" s="153"/>
      <c r="S163" s="153"/>
      <c r="T163" s="153"/>
      <c r="U163" s="153"/>
      <c r="V163" s="153"/>
      <c r="W163" s="153"/>
      <c r="X163" s="155"/>
    </row>
    <row r="164" spans="1:24" x14ac:dyDescent="0.2">
      <c r="A164" s="40" t="s">
        <v>715</v>
      </c>
      <c r="B164" s="51" t="s">
        <v>337</v>
      </c>
      <c r="C164" s="149"/>
      <c r="D164" s="158"/>
      <c r="E164" s="115">
        <f t="shared" si="15"/>
        <v>0</v>
      </c>
      <c r="F164" s="115">
        <f t="shared" si="16"/>
        <v>0</v>
      </c>
      <c r="G164" s="154"/>
      <c r="H164" s="153"/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53"/>
      <c r="T164" s="153"/>
      <c r="U164" s="153"/>
      <c r="V164" s="153"/>
      <c r="W164" s="153"/>
      <c r="X164" s="155"/>
    </row>
    <row r="165" spans="1:24" x14ac:dyDescent="0.2">
      <c r="A165" s="39" t="s">
        <v>322</v>
      </c>
      <c r="B165" s="51" t="s">
        <v>339</v>
      </c>
      <c r="C165" s="149"/>
      <c r="D165" s="158"/>
      <c r="E165" s="115">
        <f t="shared" si="15"/>
        <v>0</v>
      </c>
      <c r="F165" s="115">
        <f t="shared" si="16"/>
        <v>0</v>
      </c>
      <c r="G165" s="153"/>
      <c r="H165" s="153"/>
      <c r="I165" s="153"/>
      <c r="J165" s="153"/>
      <c r="K165" s="153"/>
      <c r="L165" s="153"/>
      <c r="M165" s="153"/>
      <c r="N165" s="153"/>
      <c r="O165" s="153"/>
      <c r="P165" s="153"/>
      <c r="Q165" s="153"/>
      <c r="R165" s="153"/>
      <c r="S165" s="153"/>
      <c r="T165" s="153"/>
      <c r="U165" s="153"/>
      <c r="V165" s="153"/>
      <c r="W165" s="153"/>
      <c r="X165" s="155"/>
    </row>
    <row r="166" spans="1:24" x14ac:dyDescent="0.2">
      <c r="A166" s="39" t="s">
        <v>324</v>
      </c>
      <c r="B166" s="51" t="s">
        <v>341</v>
      </c>
      <c r="C166" s="149"/>
      <c r="D166" s="158"/>
      <c r="E166" s="115">
        <f t="shared" si="15"/>
        <v>0</v>
      </c>
      <c r="F166" s="115">
        <f t="shared" si="16"/>
        <v>0</v>
      </c>
      <c r="G166" s="153"/>
      <c r="H166" s="153"/>
      <c r="I166" s="153"/>
      <c r="J166" s="153"/>
      <c r="K166" s="153"/>
      <c r="L166" s="153"/>
      <c r="M166" s="153"/>
      <c r="N166" s="153"/>
      <c r="O166" s="153"/>
      <c r="P166" s="153"/>
      <c r="Q166" s="153"/>
      <c r="R166" s="153"/>
      <c r="S166" s="153"/>
      <c r="T166" s="153"/>
      <c r="U166" s="153"/>
      <c r="V166" s="153"/>
      <c r="W166" s="153"/>
      <c r="X166" s="155"/>
    </row>
    <row r="167" spans="1:24" x14ac:dyDescent="0.2">
      <c r="A167" s="39" t="s">
        <v>326</v>
      </c>
      <c r="B167" s="51" t="s">
        <v>343</v>
      </c>
      <c r="C167" s="149"/>
      <c r="D167" s="158"/>
      <c r="E167" s="115">
        <f t="shared" si="15"/>
        <v>0</v>
      </c>
      <c r="F167" s="115">
        <f t="shared" si="16"/>
        <v>0</v>
      </c>
      <c r="G167" s="153"/>
      <c r="H167" s="153"/>
      <c r="I167" s="153"/>
      <c r="J167" s="153"/>
      <c r="K167" s="153"/>
      <c r="L167" s="153"/>
      <c r="M167" s="153"/>
      <c r="N167" s="153"/>
      <c r="O167" s="153"/>
      <c r="P167" s="153"/>
      <c r="Q167" s="153"/>
      <c r="R167" s="153"/>
      <c r="S167" s="153"/>
      <c r="T167" s="153"/>
      <c r="U167" s="153"/>
      <c r="V167" s="153"/>
      <c r="W167" s="153"/>
      <c r="X167" s="155"/>
    </row>
    <row r="168" spans="1:24" x14ac:dyDescent="0.2">
      <c r="A168" s="39" t="s">
        <v>328</v>
      </c>
      <c r="B168" s="51" t="s">
        <v>345</v>
      </c>
      <c r="C168" s="149"/>
      <c r="D168" s="158"/>
      <c r="E168" s="115">
        <f t="shared" si="15"/>
        <v>0</v>
      </c>
      <c r="F168" s="115">
        <f t="shared" si="16"/>
        <v>0</v>
      </c>
      <c r="G168" s="154"/>
      <c r="H168" s="153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  <c r="W168" s="153"/>
      <c r="X168" s="155"/>
    </row>
    <row r="169" spans="1:24" x14ac:dyDescent="0.2">
      <c r="A169" s="39" t="s">
        <v>330</v>
      </c>
      <c r="B169" s="51" t="s">
        <v>347</v>
      </c>
      <c r="C169" s="148"/>
      <c r="D169" s="158"/>
      <c r="E169" s="115">
        <f t="shared" si="15"/>
        <v>0</v>
      </c>
      <c r="F169" s="115">
        <f t="shared" si="16"/>
        <v>0</v>
      </c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5"/>
    </row>
    <row r="170" spans="1:24" x14ac:dyDescent="0.2">
      <c r="A170" s="39" t="s">
        <v>332</v>
      </c>
      <c r="B170" s="51" t="s">
        <v>349</v>
      </c>
      <c r="C170" s="149"/>
      <c r="D170" s="158"/>
      <c r="E170" s="115">
        <f t="shared" si="15"/>
        <v>0</v>
      </c>
      <c r="F170" s="115">
        <f t="shared" si="16"/>
        <v>0</v>
      </c>
      <c r="G170" s="153"/>
      <c r="H170" s="153"/>
      <c r="I170" s="153"/>
      <c r="J170" s="153"/>
      <c r="K170" s="153"/>
      <c r="L170" s="153"/>
      <c r="M170" s="153"/>
      <c r="N170" s="153"/>
      <c r="O170" s="153"/>
      <c r="P170" s="153"/>
      <c r="Q170" s="153"/>
      <c r="R170" s="153"/>
      <c r="S170" s="153"/>
      <c r="T170" s="153"/>
      <c r="U170" s="153"/>
      <c r="V170" s="153"/>
      <c r="W170" s="153"/>
      <c r="X170" s="155"/>
    </row>
    <row r="171" spans="1:24" x14ac:dyDescent="0.2">
      <c r="A171" s="39" t="s">
        <v>334</v>
      </c>
      <c r="B171" s="51" t="s">
        <v>351</v>
      </c>
      <c r="C171" s="149">
        <v>1</v>
      </c>
      <c r="D171" s="158"/>
      <c r="E171" s="115">
        <f t="shared" si="15"/>
        <v>128</v>
      </c>
      <c r="F171" s="115">
        <f t="shared" si="16"/>
        <v>0</v>
      </c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>
        <v>128</v>
      </c>
      <c r="T171" s="149"/>
      <c r="U171" s="149">
        <v>128</v>
      </c>
      <c r="V171" s="149"/>
      <c r="W171" s="149"/>
      <c r="X171" s="152"/>
    </row>
    <row r="172" spans="1:24" x14ac:dyDescent="0.2">
      <c r="A172" s="39" t="s">
        <v>336</v>
      </c>
      <c r="B172" s="51" t="s">
        <v>353</v>
      </c>
      <c r="C172" s="149"/>
      <c r="D172" s="158"/>
      <c r="E172" s="115">
        <f t="shared" si="15"/>
        <v>0</v>
      </c>
      <c r="F172" s="115">
        <f t="shared" si="16"/>
        <v>0</v>
      </c>
      <c r="G172" s="153"/>
      <c r="H172" s="153"/>
      <c r="I172" s="153"/>
      <c r="J172" s="153"/>
      <c r="K172" s="153"/>
      <c r="L172" s="153"/>
      <c r="M172" s="153"/>
      <c r="N172" s="153"/>
      <c r="O172" s="153"/>
      <c r="P172" s="153"/>
      <c r="Q172" s="153"/>
      <c r="R172" s="153"/>
      <c r="S172" s="153"/>
      <c r="T172" s="153"/>
      <c r="U172" s="153"/>
      <c r="V172" s="153"/>
      <c r="W172" s="153"/>
      <c r="X172" s="155"/>
    </row>
    <row r="173" spans="1:24" x14ac:dyDescent="0.2">
      <c r="A173" s="39" t="s">
        <v>338</v>
      </c>
      <c r="B173" s="51" t="s">
        <v>355</v>
      </c>
      <c r="C173" s="149"/>
      <c r="D173" s="158"/>
      <c r="E173" s="115">
        <f t="shared" si="15"/>
        <v>0</v>
      </c>
      <c r="F173" s="115">
        <f t="shared" si="16"/>
        <v>0</v>
      </c>
      <c r="G173" s="153"/>
      <c r="H173" s="153"/>
      <c r="I173" s="153"/>
      <c r="J173" s="153"/>
      <c r="K173" s="153"/>
      <c r="L173" s="153"/>
      <c r="M173" s="153"/>
      <c r="N173" s="153"/>
      <c r="O173" s="153"/>
      <c r="P173" s="153"/>
      <c r="Q173" s="153"/>
      <c r="R173" s="153"/>
      <c r="S173" s="153"/>
      <c r="T173" s="153"/>
      <c r="U173" s="153"/>
      <c r="V173" s="153"/>
      <c r="W173" s="153"/>
      <c r="X173" s="155"/>
    </row>
    <row r="174" spans="1:24" x14ac:dyDescent="0.2">
      <c r="A174" s="39" t="s">
        <v>340</v>
      </c>
      <c r="B174" s="51" t="s">
        <v>357</v>
      </c>
      <c r="C174" s="149"/>
      <c r="D174" s="158"/>
      <c r="E174" s="115">
        <f t="shared" si="15"/>
        <v>0</v>
      </c>
      <c r="F174" s="115">
        <f t="shared" si="16"/>
        <v>0</v>
      </c>
      <c r="G174" s="153"/>
      <c r="H174" s="153"/>
      <c r="I174" s="153"/>
      <c r="J174" s="153"/>
      <c r="K174" s="153"/>
      <c r="L174" s="153"/>
      <c r="M174" s="153"/>
      <c r="N174" s="153"/>
      <c r="O174" s="153"/>
      <c r="P174" s="153"/>
      <c r="Q174" s="153"/>
      <c r="R174" s="153"/>
      <c r="S174" s="153"/>
      <c r="T174" s="153"/>
      <c r="U174" s="153"/>
      <c r="V174" s="153"/>
      <c r="W174" s="153"/>
      <c r="X174" s="155"/>
    </row>
    <row r="175" spans="1:24" x14ac:dyDescent="0.2">
      <c r="A175" s="39" t="s">
        <v>342</v>
      </c>
      <c r="B175" s="51" t="s">
        <v>359</v>
      </c>
      <c r="C175" s="149"/>
      <c r="D175" s="158"/>
      <c r="E175" s="115">
        <f t="shared" si="15"/>
        <v>0</v>
      </c>
      <c r="F175" s="115">
        <f t="shared" si="16"/>
        <v>0</v>
      </c>
      <c r="G175" s="153"/>
      <c r="H175" s="153"/>
      <c r="I175" s="153"/>
      <c r="J175" s="153"/>
      <c r="K175" s="153"/>
      <c r="L175" s="153"/>
      <c r="M175" s="153"/>
      <c r="N175" s="153"/>
      <c r="O175" s="153"/>
      <c r="P175" s="153"/>
      <c r="Q175" s="153"/>
      <c r="R175" s="153"/>
      <c r="S175" s="153"/>
      <c r="T175" s="153"/>
      <c r="U175" s="153"/>
      <c r="V175" s="153"/>
      <c r="W175" s="153"/>
      <c r="X175" s="155"/>
    </row>
    <row r="176" spans="1:24" x14ac:dyDescent="0.2">
      <c r="A176" s="39" t="s">
        <v>714</v>
      </c>
      <c r="B176" s="51" t="s">
        <v>361</v>
      </c>
      <c r="C176" s="149"/>
      <c r="D176" s="158"/>
      <c r="E176" s="115">
        <f t="shared" si="15"/>
        <v>0</v>
      </c>
      <c r="F176" s="115">
        <f t="shared" si="16"/>
        <v>0</v>
      </c>
      <c r="G176" s="153"/>
      <c r="H176" s="153"/>
      <c r="I176" s="153"/>
      <c r="J176" s="153"/>
      <c r="K176" s="153"/>
      <c r="L176" s="153"/>
      <c r="M176" s="153"/>
      <c r="N176" s="153"/>
      <c r="O176" s="153"/>
      <c r="P176" s="153"/>
      <c r="Q176" s="153"/>
      <c r="R176" s="153"/>
      <c r="S176" s="153"/>
      <c r="T176" s="153"/>
      <c r="U176" s="153"/>
      <c r="V176" s="153"/>
      <c r="W176" s="153"/>
      <c r="X176" s="155"/>
    </row>
    <row r="177" spans="1:24" x14ac:dyDescent="0.2">
      <c r="A177" s="39" t="s">
        <v>344</v>
      </c>
      <c r="B177" s="51" t="s">
        <v>363</v>
      </c>
      <c r="C177" s="149"/>
      <c r="D177" s="158"/>
      <c r="E177" s="115">
        <f t="shared" si="15"/>
        <v>0</v>
      </c>
      <c r="F177" s="115">
        <f t="shared" si="16"/>
        <v>0</v>
      </c>
      <c r="G177" s="153"/>
      <c r="H177" s="153"/>
      <c r="I177" s="153"/>
      <c r="J177" s="153"/>
      <c r="K177" s="153"/>
      <c r="L177" s="153"/>
      <c r="M177" s="153"/>
      <c r="N177" s="153"/>
      <c r="O177" s="153"/>
      <c r="P177" s="153"/>
      <c r="Q177" s="153"/>
      <c r="R177" s="153"/>
      <c r="S177" s="153"/>
      <c r="T177" s="153"/>
      <c r="U177" s="153"/>
      <c r="V177" s="153"/>
      <c r="W177" s="153"/>
      <c r="X177" s="155"/>
    </row>
    <row r="178" spans="1:24" x14ac:dyDescent="0.2">
      <c r="A178" s="39" t="s">
        <v>346</v>
      </c>
      <c r="B178" s="51" t="s">
        <v>365</v>
      </c>
      <c r="C178" s="149"/>
      <c r="D178" s="158"/>
      <c r="E178" s="115">
        <f t="shared" si="15"/>
        <v>0</v>
      </c>
      <c r="F178" s="115">
        <f t="shared" si="16"/>
        <v>0</v>
      </c>
      <c r="G178" s="153"/>
      <c r="H178" s="153"/>
      <c r="I178" s="153"/>
      <c r="J178" s="153"/>
      <c r="K178" s="153"/>
      <c r="L178" s="153"/>
      <c r="M178" s="153"/>
      <c r="N178" s="153"/>
      <c r="O178" s="153"/>
      <c r="P178" s="153"/>
      <c r="Q178" s="153"/>
      <c r="R178" s="153"/>
      <c r="S178" s="153"/>
      <c r="T178" s="153"/>
      <c r="U178" s="153"/>
      <c r="V178" s="153"/>
      <c r="W178" s="153"/>
      <c r="X178" s="155"/>
    </row>
    <row r="179" spans="1:24" x14ac:dyDescent="0.2">
      <c r="A179" s="39" t="s">
        <v>348</v>
      </c>
      <c r="B179" s="51" t="s">
        <v>367</v>
      </c>
      <c r="C179" s="149"/>
      <c r="D179" s="158"/>
      <c r="E179" s="115">
        <f t="shared" si="15"/>
        <v>0</v>
      </c>
      <c r="F179" s="115">
        <f t="shared" si="16"/>
        <v>0</v>
      </c>
      <c r="G179" s="153"/>
      <c r="H179" s="153"/>
      <c r="I179" s="153"/>
      <c r="J179" s="153"/>
      <c r="K179" s="153"/>
      <c r="L179" s="153"/>
      <c r="M179" s="153"/>
      <c r="N179" s="153"/>
      <c r="O179" s="153"/>
      <c r="P179" s="153"/>
      <c r="Q179" s="153"/>
      <c r="R179" s="153"/>
      <c r="S179" s="153"/>
      <c r="T179" s="153"/>
      <c r="U179" s="153"/>
      <c r="V179" s="153"/>
      <c r="W179" s="153"/>
      <c r="X179" s="155"/>
    </row>
    <row r="180" spans="1:24" x14ac:dyDescent="0.2">
      <c r="A180" s="39" t="s">
        <v>350</v>
      </c>
      <c r="B180" s="51" t="s">
        <v>369</v>
      </c>
      <c r="C180" s="149"/>
      <c r="D180" s="158"/>
      <c r="E180" s="115">
        <f t="shared" si="15"/>
        <v>0</v>
      </c>
      <c r="F180" s="115">
        <f t="shared" si="16"/>
        <v>0</v>
      </c>
      <c r="G180" s="153"/>
      <c r="H180" s="153"/>
      <c r="I180" s="153"/>
      <c r="J180" s="153"/>
      <c r="K180" s="153"/>
      <c r="L180" s="153"/>
      <c r="M180" s="153"/>
      <c r="N180" s="153"/>
      <c r="O180" s="153"/>
      <c r="P180" s="153"/>
      <c r="Q180" s="153"/>
      <c r="R180" s="153"/>
      <c r="S180" s="153"/>
      <c r="T180" s="153"/>
      <c r="U180" s="153"/>
      <c r="V180" s="153"/>
      <c r="W180" s="153"/>
      <c r="X180" s="155"/>
    </row>
    <row r="181" spans="1:24" x14ac:dyDescent="0.2">
      <c r="A181" s="39" t="s">
        <v>352</v>
      </c>
      <c r="B181" s="51" t="s">
        <v>371</v>
      </c>
      <c r="C181" s="149"/>
      <c r="D181" s="158"/>
      <c r="E181" s="115">
        <f t="shared" si="15"/>
        <v>0</v>
      </c>
      <c r="F181" s="115">
        <f t="shared" si="16"/>
        <v>0</v>
      </c>
      <c r="G181" s="153"/>
      <c r="H181" s="153"/>
      <c r="I181" s="153"/>
      <c r="J181" s="153"/>
      <c r="K181" s="153"/>
      <c r="L181" s="153"/>
      <c r="M181" s="153"/>
      <c r="N181" s="153"/>
      <c r="O181" s="153"/>
      <c r="P181" s="153"/>
      <c r="Q181" s="153"/>
      <c r="R181" s="153"/>
      <c r="S181" s="153"/>
      <c r="T181" s="153"/>
      <c r="U181" s="153"/>
      <c r="V181" s="153"/>
      <c r="W181" s="153"/>
      <c r="X181" s="155"/>
    </row>
    <row r="182" spans="1:24" x14ac:dyDescent="0.2">
      <c r="A182" s="39" t="s">
        <v>354</v>
      </c>
      <c r="B182" s="51" t="s">
        <v>373</v>
      </c>
      <c r="C182" s="149"/>
      <c r="D182" s="153"/>
      <c r="E182" s="115">
        <f t="shared" si="15"/>
        <v>0</v>
      </c>
      <c r="F182" s="115">
        <f t="shared" si="16"/>
        <v>0</v>
      </c>
      <c r="G182" s="153"/>
      <c r="H182" s="153"/>
      <c r="I182" s="153"/>
      <c r="J182" s="153"/>
      <c r="K182" s="153"/>
      <c r="L182" s="153"/>
      <c r="M182" s="153"/>
      <c r="N182" s="153"/>
      <c r="O182" s="153"/>
      <c r="P182" s="153"/>
      <c r="Q182" s="153"/>
      <c r="R182" s="153"/>
      <c r="S182" s="153"/>
      <c r="T182" s="153"/>
      <c r="U182" s="153"/>
      <c r="V182" s="153"/>
      <c r="W182" s="153"/>
      <c r="X182" s="155"/>
    </row>
    <row r="183" spans="1:24" x14ac:dyDescent="0.2">
      <c r="A183" s="39" t="s">
        <v>356</v>
      </c>
      <c r="B183" s="51" t="s">
        <v>375</v>
      </c>
      <c r="C183" s="149"/>
      <c r="D183" s="153"/>
      <c r="E183" s="115">
        <f t="shared" si="15"/>
        <v>0</v>
      </c>
      <c r="F183" s="115">
        <f t="shared" si="16"/>
        <v>0</v>
      </c>
      <c r="G183" s="153"/>
      <c r="H183" s="153"/>
      <c r="I183" s="153"/>
      <c r="J183" s="153"/>
      <c r="K183" s="153"/>
      <c r="L183" s="153"/>
      <c r="M183" s="153"/>
      <c r="N183" s="153"/>
      <c r="O183" s="153"/>
      <c r="P183" s="153"/>
      <c r="Q183" s="153"/>
      <c r="R183" s="153"/>
      <c r="S183" s="153"/>
      <c r="T183" s="153"/>
      <c r="U183" s="153"/>
      <c r="V183" s="153"/>
      <c r="W183" s="153"/>
      <c r="X183" s="155"/>
    </row>
    <row r="184" spans="1:24" x14ac:dyDescent="0.2">
      <c r="A184" s="39" t="s">
        <v>358</v>
      </c>
      <c r="B184" s="51" t="s">
        <v>377</v>
      </c>
      <c r="C184" s="149"/>
      <c r="D184" s="153"/>
      <c r="E184" s="115">
        <f t="shared" si="15"/>
        <v>0</v>
      </c>
      <c r="F184" s="115">
        <f t="shared" si="16"/>
        <v>0</v>
      </c>
      <c r="G184" s="153"/>
      <c r="H184" s="153"/>
      <c r="I184" s="153"/>
      <c r="J184" s="153"/>
      <c r="K184" s="153"/>
      <c r="L184" s="153"/>
      <c r="M184" s="153"/>
      <c r="N184" s="153"/>
      <c r="O184" s="153"/>
      <c r="P184" s="153"/>
      <c r="Q184" s="153"/>
      <c r="R184" s="153"/>
      <c r="S184" s="153"/>
      <c r="T184" s="153"/>
      <c r="U184" s="153"/>
      <c r="V184" s="153"/>
      <c r="W184" s="153"/>
      <c r="X184" s="155"/>
    </row>
    <row r="185" spans="1:24" x14ac:dyDescent="0.2">
      <c r="A185" s="39" t="s">
        <v>360</v>
      </c>
      <c r="B185" s="51" t="s">
        <v>379</v>
      </c>
      <c r="C185" s="149"/>
      <c r="D185" s="153"/>
      <c r="E185" s="115">
        <f t="shared" si="15"/>
        <v>0</v>
      </c>
      <c r="F185" s="115">
        <f t="shared" si="16"/>
        <v>0</v>
      </c>
      <c r="G185" s="153"/>
      <c r="H185" s="153"/>
      <c r="I185" s="153"/>
      <c r="J185" s="153"/>
      <c r="K185" s="153"/>
      <c r="L185" s="153"/>
      <c r="M185" s="153"/>
      <c r="N185" s="153"/>
      <c r="O185" s="153"/>
      <c r="P185" s="153"/>
      <c r="Q185" s="153"/>
      <c r="R185" s="153"/>
      <c r="S185" s="153"/>
      <c r="T185" s="153"/>
      <c r="U185" s="153"/>
      <c r="V185" s="153"/>
      <c r="W185" s="153"/>
      <c r="X185" s="155"/>
    </row>
    <row r="186" spans="1:24" x14ac:dyDescent="0.2">
      <c r="A186" s="39" t="s">
        <v>362</v>
      </c>
      <c r="B186" s="51" t="s">
        <v>381</v>
      </c>
      <c r="C186" s="149"/>
      <c r="D186" s="153"/>
      <c r="E186" s="115">
        <f t="shared" si="15"/>
        <v>0</v>
      </c>
      <c r="F186" s="115">
        <f t="shared" si="16"/>
        <v>0</v>
      </c>
      <c r="G186" s="153"/>
      <c r="H186" s="153"/>
      <c r="I186" s="153"/>
      <c r="J186" s="153"/>
      <c r="K186" s="153"/>
      <c r="L186" s="153"/>
      <c r="M186" s="153"/>
      <c r="N186" s="153"/>
      <c r="O186" s="153"/>
      <c r="P186" s="153"/>
      <c r="Q186" s="153"/>
      <c r="R186" s="153"/>
      <c r="S186" s="153"/>
      <c r="T186" s="153"/>
      <c r="U186" s="153"/>
      <c r="V186" s="153"/>
      <c r="W186" s="153"/>
      <c r="X186" s="155"/>
    </row>
    <row r="187" spans="1:24" x14ac:dyDescent="0.2">
      <c r="A187" s="39" t="s">
        <v>364</v>
      </c>
      <c r="B187" s="51" t="s">
        <v>383</v>
      </c>
      <c r="C187" s="149"/>
      <c r="D187" s="153"/>
      <c r="E187" s="115">
        <f t="shared" si="15"/>
        <v>0</v>
      </c>
      <c r="F187" s="115">
        <f t="shared" si="16"/>
        <v>0</v>
      </c>
      <c r="G187" s="153"/>
      <c r="H187" s="153"/>
      <c r="I187" s="153"/>
      <c r="J187" s="153"/>
      <c r="K187" s="153"/>
      <c r="L187" s="153"/>
      <c r="M187" s="153"/>
      <c r="N187" s="153"/>
      <c r="O187" s="153"/>
      <c r="P187" s="153"/>
      <c r="Q187" s="153"/>
      <c r="R187" s="153"/>
      <c r="S187" s="153"/>
      <c r="T187" s="153"/>
      <c r="U187" s="153"/>
      <c r="V187" s="153"/>
      <c r="W187" s="153"/>
      <c r="X187" s="155"/>
    </row>
    <row r="188" spans="1:24" x14ac:dyDescent="0.2">
      <c r="A188" s="39" t="s">
        <v>366</v>
      </c>
      <c r="B188" s="51" t="s">
        <v>385</v>
      </c>
      <c r="C188" s="149"/>
      <c r="D188" s="153"/>
      <c r="E188" s="115">
        <f t="shared" si="15"/>
        <v>0</v>
      </c>
      <c r="F188" s="115">
        <f t="shared" si="16"/>
        <v>0</v>
      </c>
      <c r="G188" s="153"/>
      <c r="H188" s="153"/>
      <c r="I188" s="153"/>
      <c r="J188" s="153"/>
      <c r="K188" s="153"/>
      <c r="L188" s="153"/>
      <c r="M188" s="153"/>
      <c r="N188" s="153"/>
      <c r="O188" s="153"/>
      <c r="P188" s="153"/>
      <c r="Q188" s="153"/>
      <c r="R188" s="153"/>
      <c r="S188" s="153"/>
      <c r="T188" s="153"/>
      <c r="U188" s="153"/>
      <c r="V188" s="153"/>
      <c r="W188" s="153"/>
      <c r="X188" s="155"/>
    </row>
    <row r="189" spans="1:24" x14ac:dyDescent="0.2">
      <c r="A189" s="39" t="s">
        <v>368</v>
      </c>
      <c r="B189" s="51" t="s">
        <v>387</v>
      </c>
      <c r="C189" s="149"/>
      <c r="D189" s="158"/>
      <c r="E189" s="115">
        <f t="shared" si="15"/>
        <v>0</v>
      </c>
      <c r="F189" s="115">
        <f t="shared" si="16"/>
        <v>0</v>
      </c>
      <c r="G189" s="153"/>
      <c r="H189" s="153"/>
      <c r="I189" s="153"/>
      <c r="J189" s="153"/>
      <c r="K189" s="153"/>
      <c r="L189" s="153"/>
      <c r="M189" s="153"/>
      <c r="N189" s="153"/>
      <c r="O189" s="153"/>
      <c r="P189" s="153"/>
      <c r="Q189" s="153"/>
      <c r="R189" s="153"/>
      <c r="S189" s="153"/>
      <c r="T189" s="153"/>
      <c r="U189" s="153"/>
      <c r="V189" s="153"/>
      <c r="W189" s="153"/>
      <c r="X189" s="155"/>
    </row>
    <row r="190" spans="1:24" ht="20.399999999999999" x14ac:dyDescent="0.2">
      <c r="A190" s="39" t="s">
        <v>370</v>
      </c>
      <c r="B190" s="51" t="s">
        <v>389</v>
      </c>
      <c r="C190" s="149"/>
      <c r="D190" s="158"/>
      <c r="E190" s="115">
        <f t="shared" si="15"/>
        <v>0</v>
      </c>
      <c r="F190" s="115">
        <f t="shared" si="16"/>
        <v>0</v>
      </c>
      <c r="G190" s="153"/>
      <c r="H190" s="153"/>
      <c r="I190" s="153"/>
      <c r="J190" s="153"/>
      <c r="K190" s="153"/>
      <c r="L190" s="153"/>
      <c r="M190" s="153"/>
      <c r="N190" s="153"/>
      <c r="O190" s="153"/>
      <c r="P190" s="153"/>
      <c r="Q190" s="153"/>
      <c r="R190" s="153"/>
      <c r="S190" s="153"/>
      <c r="T190" s="153"/>
      <c r="U190" s="153"/>
      <c r="V190" s="153"/>
      <c r="W190" s="153"/>
      <c r="X190" s="155"/>
    </row>
    <row r="191" spans="1:24" ht="20.399999999999999" x14ac:dyDescent="0.2">
      <c r="A191" s="39" t="s">
        <v>372</v>
      </c>
      <c r="B191" s="51" t="s">
        <v>391</v>
      </c>
      <c r="C191" s="149"/>
      <c r="D191" s="158"/>
      <c r="E191" s="115">
        <f t="shared" si="15"/>
        <v>0</v>
      </c>
      <c r="F191" s="115">
        <f t="shared" si="16"/>
        <v>0</v>
      </c>
      <c r="G191" s="153"/>
      <c r="H191" s="153"/>
      <c r="I191" s="153"/>
      <c r="J191" s="153"/>
      <c r="K191" s="153"/>
      <c r="L191" s="153"/>
      <c r="M191" s="153"/>
      <c r="N191" s="153"/>
      <c r="O191" s="153"/>
      <c r="P191" s="153"/>
      <c r="Q191" s="153"/>
      <c r="R191" s="153"/>
      <c r="S191" s="153"/>
      <c r="T191" s="153"/>
      <c r="U191" s="153"/>
      <c r="V191" s="153"/>
      <c r="W191" s="153"/>
      <c r="X191" s="155"/>
    </row>
    <row r="192" spans="1:24" x14ac:dyDescent="0.2">
      <c r="A192" s="39" t="s">
        <v>729</v>
      </c>
      <c r="B192" s="51" t="s">
        <v>393</v>
      </c>
      <c r="C192" s="149"/>
      <c r="D192" s="158"/>
      <c r="E192" s="115">
        <f t="shared" si="15"/>
        <v>0</v>
      </c>
      <c r="F192" s="115">
        <f t="shared" si="16"/>
        <v>0</v>
      </c>
      <c r="G192" s="153"/>
      <c r="H192" s="153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3"/>
      <c r="X192" s="155"/>
    </row>
    <row r="193" spans="1:24" x14ac:dyDescent="0.2">
      <c r="A193" s="39" t="s">
        <v>374</v>
      </c>
      <c r="B193" s="51" t="s">
        <v>395</v>
      </c>
      <c r="C193" s="149"/>
      <c r="D193" s="158"/>
      <c r="E193" s="115">
        <f t="shared" si="15"/>
        <v>0</v>
      </c>
      <c r="F193" s="115">
        <f t="shared" si="16"/>
        <v>0</v>
      </c>
      <c r="G193" s="153"/>
      <c r="H193" s="153"/>
      <c r="I193" s="153"/>
      <c r="J193" s="153"/>
      <c r="K193" s="153"/>
      <c r="L193" s="153"/>
      <c r="M193" s="153"/>
      <c r="N193" s="153"/>
      <c r="O193" s="153"/>
      <c r="P193" s="153"/>
      <c r="Q193" s="153"/>
      <c r="R193" s="153"/>
      <c r="S193" s="153"/>
      <c r="T193" s="153"/>
      <c r="U193" s="153"/>
      <c r="V193" s="153"/>
      <c r="W193" s="153"/>
      <c r="X193" s="155"/>
    </row>
    <row r="194" spans="1:24" x14ac:dyDescent="0.2">
      <c r="A194" s="39" t="s">
        <v>376</v>
      </c>
      <c r="B194" s="51" t="s">
        <v>397</v>
      </c>
      <c r="C194" s="149"/>
      <c r="D194" s="158"/>
      <c r="E194" s="115">
        <f t="shared" si="15"/>
        <v>0</v>
      </c>
      <c r="F194" s="115">
        <f t="shared" si="16"/>
        <v>0</v>
      </c>
      <c r="G194" s="153"/>
      <c r="H194" s="153"/>
      <c r="I194" s="153"/>
      <c r="J194" s="153"/>
      <c r="K194" s="153"/>
      <c r="L194" s="153"/>
      <c r="M194" s="153"/>
      <c r="N194" s="153"/>
      <c r="O194" s="153"/>
      <c r="P194" s="153"/>
      <c r="Q194" s="153"/>
      <c r="R194" s="153"/>
      <c r="S194" s="153"/>
      <c r="T194" s="153"/>
      <c r="U194" s="153"/>
      <c r="V194" s="153"/>
      <c r="W194" s="153"/>
      <c r="X194" s="155"/>
    </row>
    <row r="195" spans="1:24" x14ac:dyDescent="0.2">
      <c r="A195" s="39" t="s">
        <v>378</v>
      </c>
      <c r="B195" s="51" t="s">
        <v>399</v>
      </c>
      <c r="C195" s="149"/>
      <c r="D195" s="158"/>
      <c r="E195" s="115">
        <f t="shared" si="15"/>
        <v>0</v>
      </c>
      <c r="F195" s="115">
        <f t="shared" si="16"/>
        <v>0</v>
      </c>
      <c r="G195" s="153"/>
      <c r="H195" s="153"/>
      <c r="I195" s="153"/>
      <c r="J195" s="153"/>
      <c r="K195" s="153"/>
      <c r="L195" s="153"/>
      <c r="M195" s="153"/>
      <c r="N195" s="153"/>
      <c r="O195" s="153"/>
      <c r="P195" s="153"/>
      <c r="Q195" s="153"/>
      <c r="R195" s="153"/>
      <c r="S195" s="153"/>
      <c r="T195" s="153"/>
      <c r="U195" s="153"/>
      <c r="V195" s="153"/>
      <c r="W195" s="153"/>
      <c r="X195" s="155"/>
    </row>
    <row r="196" spans="1:24" x14ac:dyDescent="0.2">
      <c r="A196" s="39" t="s">
        <v>380</v>
      </c>
      <c r="B196" s="51" t="s">
        <v>401</v>
      </c>
      <c r="C196" s="149"/>
      <c r="D196" s="158"/>
      <c r="E196" s="115">
        <f t="shared" si="15"/>
        <v>0</v>
      </c>
      <c r="F196" s="115">
        <f t="shared" si="16"/>
        <v>0</v>
      </c>
      <c r="G196" s="153"/>
      <c r="H196" s="153"/>
      <c r="I196" s="153"/>
      <c r="J196" s="153"/>
      <c r="K196" s="153"/>
      <c r="L196" s="153"/>
      <c r="M196" s="153"/>
      <c r="N196" s="153"/>
      <c r="O196" s="153"/>
      <c r="P196" s="153"/>
      <c r="Q196" s="153"/>
      <c r="R196" s="153"/>
      <c r="S196" s="153"/>
      <c r="T196" s="153"/>
      <c r="U196" s="153"/>
      <c r="V196" s="153"/>
      <c r="W196" s="153"/>
      <c r="X196" s="155"/>
    </row>
    <row r="197" spans="1:24" x14ac:dyDescent="0.2">
      <c r="A197" s="39" t="s">
        <v>382</v>
      </c>
      <c r="B197" s="51" t="s">
        <v>403</v>
      </c>
      <c r="C197" s="149"/>
      <c r="D197" s="158"/>
      <c r="E197" s="115">
        <f t="shared" si="15"/>
        <v>0</v>
      </c>
      <c r="F197" s="115">
        <f t="shared" si="16"/>
        <v>0</v>
      </c>
      <c r="G197" s="153"/>
      <c r="H197" s="153"/>
      <c r="I197" s="153"/>
      <c r="J197" s="153"/>
      <c r="K197" s="153"/>
      <c r="L197" s="153"/>
      <c r="M197" s="153"/>
      <c r="N197" s="153"/>
      <c r="O197" s="153"/>
      <c r="P197" s="153"/>
      <c r="Q197" s="153"/>
      <c r="R197" s="153"/>
      <c r="S197" s="153"/>
      <c r="T197" s="153"/>
      <c r="U197" s="153"/>
      <c r="V197" s="153"/>
      <c r="W197" s="153"/>
      <c r="X197" s="155"/>
    </row>
    <row r="198" spans="1:24" x14ac:dyDescent="0.2">
      <c r="A198" s="39" t="s">
        <v>384</v>
      </c>
      <c r="B198" s="51" t="s">
        <v>405</v>
      </c>
      <c r="C198" s="149"/>
      <c r="D198" s="158"/>
      <c r="E198" s="115">
        <f t="shared" si="15"/>
        <v>0</v>
      </c>
      <c r="F198" s="115">
        <f t="shared" si="16"/>
        <v>0</v>
      </c>
      <c r="G198" s="153"/>
      <c r="H198" s="153"/>
      <c r="I198" s="153"/>
      <c r="J198" s="153"/>
      <c r="K198" s="153"/>
      <c r="L198" s="153"/>
      <c r="M198" s="153"/>
      <c r="N198" s="153"/>
      <c r="O198" s="153"/>
      <c r="P198" s="153"/>
      <c r="Q198" s="153"/>
      <c r="R198" s="153"/>
      <c r="S198" s="153"/>
      <c r="T198" s="153"/>
      <c r="U198" s="153"/>
      <c r="V198" s="153"/>
      <c r="W198" s="153"/>
      <c r="X198" s="155"/>
    </row>
    <row r="199" spans="1:24" x14ac:dyDescent="0.2">
      <c r="A199" s="39" t="s">
        <v>386</v>
      </c>
      <c r="B199" s="51" t="s">
        <v>407</v>
      </c>
      <c r="C199" s="149">
        <v>1</v>
      </c>
      <c r="D199" s="153"/>
      <c r="E199" s="115">
        <f t="shared" si="15"/>
        <v>123</v>
      </c>
      <c r="F199" s="115">
        <f t="shared" si="16"/>
        <v>0</v>
      </c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>
        <v>88</v>
      </c>
      <c r="T199" s="149"/>
      <c r="U199" s="149">
        <v>88</v>
      </c>
      <c r="V199" s="149">
        <v>35</v>
      </c>
      <c r="W199" s="149"/>
      <c r="X199" s="152">
        <v>35</v>
      </c>
    </row>
    <row r="200" spans="1:24" x14ac:dyDescent="0.2">
      <c r="A200" s="39" t="s">
        <v>388</v>
      </c>
      <c r="B200" s="51" t="s">
        <v>409</v>
      </c>
      <c r="C200" s="115">
        <f>IF(SUM(C201:C205)&gt;=1,1,0)</f>
        <v>0</v>
      </c>
      <c r="D200" s="115"/>
      <c r="E200" s="115">
        <f t="shared" si="15"/>
        <v>0</v>
      </c>
      <c r="F200" s="115">
        <f t="shared" si="16"/>
        <v>0</v>
      </c>
      <c r="G200" s="115">
        <f>SUM(G201:G205)</f>
        <v>0</v>
      </c>
      <c r="H200" s="115">
        <f t="shared" ref="H200:X200" si="21">SUM(H201:H205)</f>
        <v>0</v>
      </c>
      <c r="I200" s="115">
        <f t="shared" si="21"/>
        <v>0</v>
      </c>
      <c r="J200" s="115">
        <f t="shared" si="21"/>
        <v>0</v>
      </c>
      <c r="K200" s="115">
        <f t="shared" si="21"/>
        <v>0</v>
      </c>
      <c r="L200" s="115">
        <f t="shared" si="21"/>
        <v>0</v>
      </c>
      <c r="M200" s="115">
        <f t="shared" si="21"/>
        <v>0</v>
      </c>
      <c r="N200" s="115">
        <f t="shared" si="21"/>
        <v>0</v>
      </c>
      <c r="O200" s="115">
        <f t="shared" si="21"/>
        <v>0</v>
      </c>
      <c r="P200" s="115">
        <f t="shared" si="21"/>
        <v>0</v>
      </c>
      <c r="Q200" s="115">
        <f t="shared" si="21"/>
        <v>0</v>
      </c>
      <c r="R200" s="115">
        <f t="shared" si="21"/>
        <v>0</v>
      </c>
      <c r="S200" s="115">
        <f t="shared" si="21"/>
        <v>0</v>
      </c>
      <c r="T200" s="115">
        <f t="shared" si="21"/>
        <v>0</v>
      </c>
      <c r="U200" s="115">
        <f t="shared" si="21"/>
        <v>0</v>
      </c>
      <c r="V200" s="115">
        <f t="shared" si="21"/>
        <v>0</v>
      </c>
      <c r="W200" s="115">
        <f t="shared" si="21"/>
        <v>0</v>
      </c>
      <c r="X200" s="115">
        <f t="shared" si="21"/>
        <v>0</v>
      </c>
    </row>
    <row r="201" spans="1:24" ht="20.399999999999999" x14ac:dyDescent="0.2">
      <c r="A201" s="40" t="s">
        <v>390</v>
      </c>
      <c r="B201" s="51" t="s">
        <v>411</v>
      </c>
      <c r="C201" s="149"/>
      <c r="D201" s="153"/>
      <c r="E201" s="115">
        <f t="shared" si="15"/>
        <v>0</v>
      </c>
      <c r="F201" s="115">
        <f t="shared" si="16"/>
        <v>0</v>
      </c>
      <c r="G201" s="153"/>
      <c r="H201" s="153"/>
      <c r="I201" s="153"/>
      <c r="J201" s="153"/>
      <c r="K201" s="153"/>
      <c r="L201" s="153"/>
      <c r="M201" s="153"/>
      <c r="N201" s="153"/>
      <c r="O201" s="153"/>
      <c r="P201" s="153"/>
      <c r="Q201" s="153"/>
      <c r="R201" s="153"/>
      <c r="S201" s="153"/>
      <c r="T201" s="153"/>
      <c r="U201" s="153"/>
      <c r="V201" s="153"/>
      <c r="W201" s="153"/>
      <c r="X201" s="155"/>
    </row>
    <row r="202" spans="1:24" x14ac:dyDescent="0.2">
      <c r="A202" s="40" t="s">
        <v>392</v>
      </c>
      <c r="B202" s="51" t="s">
        <v>413</v>
      </c>
      <c r="C202" s="149"/>
      <c r="D202" s="153"/>
      <c r="E202" s="115">
        <f t="shared" si="15"/>
        <v>0</v>
      </c>
      <c r="F202" s="115">
        <f t="shared" si="16"/>
        <v>0</v>
      </c>
      <c r="G202" s="153"/>
      <c r="H202" s="153"/>
      <c r="I202" s="153"/>
      <c r="J202" s="153"/>
      <c r="K202" s="153"/>
      <c r="L202" s="153"/>
      <c r="M202" s="153"/>
      <c r="N202" s="153"/>
      <c r="O202" s="153"/>
      <c r="P202" s="153"/>
      <c r="Q202" s="153"/>
      <c r="R202" s="153"/>
      <c r="S202" s="153"/>
      <c r="T202" s="153"/>
      <c r="U202" s="153"/>
      <c r="V202" s="153"/>
      <c r="W202" s="153"/>
      <c r="X202" s="155"/>
    </row>
    <row r="203" spans="1:24" x14ac:dyDescent="0.2">
      <c r="A203" s="40" t="s">
        <v>394</v>
      </c>
      <c r="B203" s="51" t="s">
        <v>415</v>
      </c>
      <c r="C203" s="149"/>
      <c r="D203" s="153"/>
      <c r="E203" s="115">
        <f t="shared" ref="E203:E266" si="22">SUM(F203,S203,V203)*IF(C203&gt;0,1,0)</f>
        <v>0</v>
      </c>
      <c r="F203" s="115">
        <f t="shared" ref="F203:F266" si="23">SUM(G203:J203)</f>
        <v>0</v>
      </c>
      <c r="G203" s="153"/>
      <c r="H203" s="153"/>
      <c r="I203" s="153"/>
      <c r="J203" s="153"/>
      <c r="K203" s="153"/>
      <c r="L203" s="153"/>
      <c r="M203" s="153"/>
      <c r="N203" s="153"/>
      <c r="O203" s="153"/>
      <c r="P203" s="153"/>
      <c r="Q203" s="153"/>
      <c r="R203" s="153"/>
      <c r="S203" s="153"/>
      <c r="T203" s="153"/>
      <c r="U203" s="153"/>
      <c r="V203" s="153"/>
      <c r="W203" s="153"/>
      <c r="X203" s="155"/>
    </row>
    <row r="204" spans="1:24" x14ac:dyDescent="0.2">
      <c r="A204" s="40" t="s">
        <v>396</v>
      </c>
      <c r="B204" s="51" t="s">
        <v>417</v>
      </c>
      <c r="C204" s="149"/>
      <c r="D204" s="153"/>
      <c r="E204" s="115">
        <f t="shared" si="22"/>
        <v>0</v>
      </c>
      <c r="F204" s="115">
        <f t="shared" si="23"/>
        <v>0</v>
      </c>
      <c r="G204" s="153"/>
      <c r="H204" s="153"/>
      <c r="I204" s="153"/>
      <c r="J204" s="153"/>
      <c r="K204" s="153"/>
      <c r="L204" s="153"/>
      <c r="M204" s="153"/>
      <c r="N204" s="153"/>
      <c r="O204" s="153"/>
      <c r="P204" s="153"/>
      <c r="Q204" s="153"/>
      <c r="R204" s="153"/>
      <c r="S204" s="153"/>
      <c r="T204" s="153"/>
      <c r="U204" s="153"/>
      <c r="V204" s="153"/>
      <c r="W204" s="153"/>
      <c r="X204" s="155"/>
    </row>
    <row r="205" spans="1:24" x14ac:dyDescent="0.2">
      <c r="A205" s="40" t="s">
        <v>398</v>
      </c>
      <c r="B205" s="51" t="s">
        <v>419</v>
      </c>
      <c r="C205" s="149"/>
      <c r="D205" s="153"/>
      <c r="E205" s="115">
        <f t="shared" si="22"/>
        <v>0</v>
      </c>
      <c r="F205" s="115">
        <f t="shared" si="23"/>
        <v>0</v>
      </c>
      <c r="G205" s="153"/>
      <c r="H205" s="153"/>
      <c r="I205" s="153"/>
      <c r="J205" s="153"/>
      <c r="K205" s="153"/>
      <c r="L205" s="153"/>
      <c r="M205" s="153"/>
      <c r="N205" s="153"/>
      <c r="O205" s="153"/>
      <c r="P205" s="153"/>
      <c r="Q205" s="153"/>
      <c r="R205" s="153"/>
      <c r="S205" s="153"/>
      <c r="T205" s="153"/>
      <c r="U205" s="153"/>
      <c r="V205" s="153"/>
      <c r="W205" s="153"/>
      <c r="X205" s="155"/>
    </row>
    <row r="206" spans="1:24" x14ac:dyDescent="0.2">
      <c r="A206" s="39" t="s">
        <v>400</v>
      </c>
      <c r="B206" s="51" t="s">
        <v>421</v>
      </c>
      <c r="C206" s="149"/>
      <c r="D206" s="153"/>
      <c r="E206" s="115">
        <f t="shared" si="22"/>
        <v>0</v>
      </c>
      <c r="F206" s="115">
        <f t="shared" si="23"/>
        <v>0</v>
      </c>
      <c r="G206" s="153"/>
      <c r="H206" s="153"/>
      <c r="I206" s="153"/>
      <c r="J206" s="153"/>
      <c r="K206" s="153"/>
      <c r="L206" s="153"/>
      <c r="M206" s="153"/>
      <c r="N206" s="153"/>
      <c r="O206" s="153"/>
      <c r="P206" s="153"/>
      <c r="Q206" s="153"/>
      <c r="R206" s="153"/>
      <c r="S206" s="153"/>
      <c r="T206" s="153"/>
      <c r="U206" s="153"/>
      <c r="V206" s="153"/>
      <c r="W206" s="153"/>
      <c r="X206" s="155"/>
    </row>
    <row r="207" spans="1:24" x14ac:dyDescent="0.2">
      <c r="A207" s="39" t="s">
        <v>402</v>
      </c>
      <c r="B207" s="51" t="s">
        <v>423</v>
      </c>
      <c r="C207" s="149"/>
      <c r="D207" s="153"/>
      <c r="E207" s="115">
        <f t="shared" si="22"/>
        <v>0</v>
      </c>
      <c r="F207" s="115">
        <f t="shared" si="23"/>
        <v>0</v>
      </c>
      <c r="G207" s="153"/>
      <c r="H207" s="153"/>
      <c r="I207" s="153"/>
      <c r="J207" s="153"/>
      <c r="K207" s="153"/>
      <c r="L207" s="153"/>
      <c r="M207" s="153"/>
      <c r="N207" s="153"/>
      <c r="O207" s="153"/>
      <c r="P207" s="153"/>
      <c r="Q207" s="153"/>
      <c r="R207" s="153"/>
      <c r="S207" s="153"/>
      <c r="T207" s="153"/>
      <c r="U207" s="153"/>
      <c r="V207" s="153"/>
      <c r="W207" s="153"/>
      <c r="X207" s="155"/>
    </row>
    <row r="208" spans="1:24" ht="24.75" customHeight="1" x14ac:dyDescent="0.2">
      <c r="A208" s="39" t="s">
        <v>404</v>
      </c>
      <c r="B208" s="51" t="s">
        <v>425</v>
      </c>
      <c r="C208" s="149"/>
      <c r="D208" s="153"/>
      <c r="E208" s="115">
        <f t="shared" si="22"/>
        <v>0</v>
      </c>
      <c r="F208" s="115">
        <f t="shared" si="23"/>
        <v>0</v>
      </c>
      <c r="G208" s="153"/>
      <c r="H208" s="153"/>
      <c r="I208" s="153"/>
      <c r="J208" s="153"/>
      <c r="K208" s="153"/>
      <c r="L208" s="153"/>
      <c r="M208" s="153"/>
      <c r="N208" s="153"/>
      <c r="O208" s="153"/>
      <c r="P208" s="153"/>
      <c r="Q208" s="153"/>
      <c r="R208" s="153"/>
      <c r="S208" s="153"/>
      <c r="T208" s="153"/>
      <c r="U208" s="153"/>
      <c r="V208" s="153"/>
      <c r="W208" s="153"/>
      <c r="X208" s="155"/>
    </row>
    <row r="209" spans="1:24" x14ac:dyDescent="0.2">
      <c r="A209" s="39" t="s">
        <v>735</v>
      </c>
      <c r="B209" s="51" t="s">
        <v>427</v>
      </c>
      <c r="C209" s="149"/>
      <c r="D209" s="153"/>
      <c r="E209" s="115">
        <f t="shared" si="22"/>
        <v>0</v>
      </c>
      <c r="F209" s="115">
        <f t="shared" si="23"/>
        <v>0</v>
      </c>
      <c r="G209" s="153"/>
      <c r="H209" s="153"/>
      <c r="I209" s="153"/>
      <c r="J209" s="153"/>
      <c r="K209" s="153"/>
      <c r="L209" s="153"/>
      <c r="M209" s="153"/>
      <c r="N209" s="153"/>
      <c r="O209" s="153"/>
      <c r="P209" s="153"/>
      <c r="Q209" s="153"/>
      <c r="R209" s="153"/>
      <c r="S209" s="153"/>
      <c r="T209" s="153"/>
      <c r="U209" s="153"/>
      <c r="V209" s="153"/>
      <c r="W209" s="153"/>
      <c r="X209" s="155"/>
    </row>
    <row r="210" spans="1:24" x14ac:dyDescent="0.2">
      <c r="A210" s="39" t="s">
        <v>406</v>
      </c>
      <c r="B210" s="51" t="s">
        <v>429</v>
      </c>
      <c r="C210" s="149"/>
      <c r="D210" s="153"/>
      <c r="E210" s="115">
        <f t="shared" si="22"/>
        <v>0</v>
      </c>
      <c r="F210" s="115">
        <f t="shared" si="23"/>
        <v>0</v>
      </c>
      <c r="G210" s="153"/>
      <c r="H210" s="153"/>
      <c r="I210" s="153"/>
      <c r="J210" s="153"/>
      <c r="K210" s="153"/>
      <c r="L210" s="153"/>
      <c r="M210" s="153"/>
      <c r="N210" s="153"/>
      <c r="O210" s="153"/>
      <c r="P210" s="153"/>
      <c r="Q210" s="153"/>
      <c r="R210" s="153"/>
      <c r="S210" s="153"/>
      <c r="T210" s="153"/>
      <c r="U210" s="153"/>
      <c r="V210" s="153"/>
      <c r="W210" s="153"/>
      <c r="X210" s="155"/>
    </row>
    <row r="211" spans="1:24" x14ac:dyDescent="0.2">
      <c r="A211" s="39" t="s">
        <v>408</v>
      </c>
      <c r="B211" s="51" t="s">
        <v>431</v>
      </c>
      <c r="C211" s="149"/>
      <c r="D211" s="153"/>
      <c r="E211" s="115">
        <f t="shared" si="22"/>
        <v>0</v>
      </c>
      <c r="F211" s="115">
        <f t="shared" si="23"/>
        <v>0</v>
      </c>
      <c r="G211" s="153"/>
      <c r="H211" s="153"/>
      <c r="I211" s="153"/>
      <c r="J211" s="153"/>
      <c r="K211" s="153"/>
      <c r="L211" s="153"/>
      <c r="M211" s="153"/>
      <c r="N211" s="153"/>
      <c r="O211" s="153"/>
      <c r="P211" s="153"/>
      <c r="Q211" s="153"/>
      <c r="R211" s="153"/>
      <c r="S211" s="153"/>
      <c r="T211" s="153"/>
      <c r="U211" s="153"/>
      <c r="V211" s="153"/>
      <c r="W211" s="153"/>
      <c r="X211" s="155"/>
    </row>
    <row r="212" spans="1:24" x14ac:dyDescent="0.2">
      <c r="A212" s="39" t="s">
        <v>410</v>
      </c>
      <c r="B212" s="51" t="s">
        <v>433</v>
      </c>
      <c r="C212" s="149"/>
      <c r="D212" s="153"/>
      <c r="E212" s="115">
        <f t="shared" si="22"/>
        <v>0</v>
      </c>
      <c r="F212" s="115">
        <f t="shared" si="23"/>
        <v>0</v>
      </c>
      <c r="G212" s="153"/>
      <c r="H212" s="153"/>
      <c r="I212" s="153"/>
      <c r="J212" s="153"/>
      <c r="K212" s="153"/>
      <c r="L212" s="153"/>
      <c r="M212" s="153"/>
      <c r="N212" s="153"/>
      <c r="O212" s="153"/>
      <c r="P212" s="153"/>
      <c r="Q212" s="153"/>
      <c r="R212" s="153"/>
      <c r="S212" s="153"/>
      <c r="T212" s="153"/>
      <c r="U212" s="153"/>
      <c r="V212" s="153"/>
      <c r="W212" s="153"/>
      <c r="X212" s="155"/>
    </row>
    <row r="213" spans="1:24" x14ac:dyDescent="0.2">
      <c r="A213" s="39" t="s">
        <v>412</v>
      </c>
      <c r="B213" s="51" t="s">
        <v>435</v>
      </c>
      <c r="C213" s="149"/>
      <c r="D213" s="153"/>
      <c r="E213" s="115">
        <f t="shared" si="22"/>
        <v>0</v>
      </c>
      <c r="F213" s="115">
        <f t="shared" si="23"/>
        <v>0</v>
      </c>
      <c r="G213" s="153"/>
      <c r="H213" s="153"/>
      <c r="I213" s="153"/>
      <c r="J213" s="153"/>
      <c r="K213" s="153"/>
      <c r="L213" s="153"/>
      <c r="M213" s="153"/>
      <c r="N213" s="153"/>
      <c r="O213" s="153"/>
      <c r="P213" s="153"/>
      <c r="Q213" s="153"/>
      <c r="R213" s="153"/>
      <c r="S213" s="153"/>
      <c r="T213" s="153"/>
      <c r="U213" s="153"/>
      <c r="V213" s="153"/>
      <c r="W213" s="153"/>
      <c r="X213" s="155"/>
    </row>
    <row r="214" spans="1:24" x14ac:dyDescent="0.2">
      <c r="A214" s="39" t="s">
        <v>414</v>
      </c>
      <c r="B214" s="51" t="s">
        <v>437</v>
      </c>
      <c r="C214" s="115">
        <f>IF(SUM(C215:C218)&gt;=1,1,0)</f>
        <v>0</v>
      </c>
      <c r="D214" s="115"/>
      <c r="E214" s="115">
        <f t="shared" si="22"/>
        <v>0</v>
      </c>
      <c r="F214" s="115">
        <f t="shared" si="23"/>
        <v>0</v>
      </c>
      <c r="G214" s="115">
        <f>SUM(G215:G218)</f>
        <v>0</v>
      </c>
      <c r="H214" s="115">
        <f t="shared" ref="H214:X214" si="24">SUM(H215:H218)</f>
        <v>0</v>
      </c>
      <c r="I214" s="115">
        <f t="shared" si="24"/>
        <v>0</v>
      </c>
      <c r="J214" s="115">
        <f t="shared" si="24"/>
        <v>0</v>
      </c>
      <c r="K214" s="115">
        <f t="shared" si="24"/>
        <v>0</v>
      </c>
      <c r="L214" s="115">
        <f t="shared" si="24"/>
        <v>0</v>
      </c>
      <c r="M214" s="115">
        <f t="shared" si="24"/>
        <v>0</v>
      </c>
      <c r="N214" s="115">
        <f t="shared" si="24"/>
        <v>0</v>
      </c>
      <c r="O214" s="115">
        <f t="shared" si="24"/>
        <v>0</v>
      </c>
      <c r="P214" s="115">
        <f t="shared" si="24"/>
        <v>0</v>
      </c>
      <c r="Q214" s="115">
        <f t="shared" si="24"/>
        <v>0</v>
      </c>
      <c r="R214" s="115">
        <f t="shared" si="24"/>
        <v>0</v>
      </c>
      <c r="S214" s="115">
        <f t="shared" si="24"/>
        <v>0</v>
      </c>
      <c r="T214" s="115">
        <f t="shared" si="24"/>
        <v>0</v>
      </c>
      <c r="U214" s="115">
        <f t="shared" si="24"/>
        <v>0</v>
      </c>
      <c r="V214" s="115">
        <f t="shared" si="24"/>
        <v>0</v>
      </c>
      <c r="W214" s="115">
        <f t="shared" si="24"/>
        <v>0</v>
      </c>
      <c r="X214" s="115">
        <f t="shared" si="24"/>
        <v>0</v>
      </c>
    </row>
    <row r="215" spans="1:24" ht="20.399999999999999" x14ac:dyDescent="0.2">
      <c r="A215" s="40" t="s">
        <v>416</v>
      </c>
      <c r="B215" s="51" t="s">
        <v>439</v>
      </c>
      <c r="C215" s="149"/>
      <c r="D215" s="153"/>
      <c r="E215" s="115">
        <f t="shared" si="22"/>
        <v>0</v>
      </c>
      <c r="F215" s="115">
        <f t="shared" si="23"/>
        <v>0</v>
      </c>
      <c r="G215" s="153"/>
      <c r="H215" s="153"/>
      <c r="I215" s="153"/>
      <c r="J215" s="153"/>
      <c r="K215" s="153"/>
      <c r="L215" s="153"/>
      <c r="M215" s="153"/>
      <c r="N215" s="153"/>
      <c r="O215" s="153"/>
      <c r="P215" s="153"/>
      <c r="Q215" s="153"/>
      <c r="R215" s="153"/>
      <c r="S215" s="153"/>
      <c r="T215" s="153"/>
      <c r="U215" s="153"/>
      <c r="V215" s="153"/>
      <c r="W215" s="153"/>
      <c r="X215" s="155"/>
    </row>
    <row r="216" spans="1:24" x14ac:dyDescent="0.2">
      <c r="A216" s="40" t="s">
        <v>418</v>
      </c>
      <c r="B216" s="51" t="s">
        <v>441</v>
      </c>
      <c r="C216" s="149"/>
      <c r="D216" s="158"/>
      <c r="E216" s="115">
        <f t="shared" si="22"/>
        <v>0</v>
      </c>
      <c r="F216" s="115">
        <f t="shared" si="23"/>
        <v>0</v>
      </c>
      <c r="G216" s="153"/>
      <c r="H216" s="153"/>
      <c r="I216" s="153"/>
      <c r="J216" s="153"/>
      <c r="K216" s="153"/>
      <c r="L216" s="153"/>
      <c r="M216" s="153"/>
      <c r="N216" s="153"/>
      <c r="O216" s="153"/>
      <c r="P216" s="153"/>
      <c r="Q216" s="153"/>
      <c r="R216" s="153"/>
      <c r="S216" s="153"/>
      <c r="T216" s="153"/>
      <c r="U216" s="153"/>
      <c r="V216" s="153"/>
      <c r="W216" s="153"/>
      <c r="X216" s="155"/>
    </row>
    <row r="217" spans="1:24" x14ac:dyDescent="0.2">
      <c r="A217" s="40" t="s">
        <v>420</v>
      </c>
      <c r="B217" s="51" t="s">
        <v>442</v>
      </c>
      <c r="C217" s="149"/>
      <c r="D217" s="158"/>
      <c r="E217" s="115">
        <f t="shared" si="22"/>
        <v>0</v>
      </c>
      <c r="F217" s="115">
        <f t="shared" si="23"/>
        <v>0</v>
      </c>
      <c r="G217" s="153"/>
      <c r="H217" s="153"/>
      <c r="I217" s="153"/>
      <c r="J217" s="153"/>
      <c r="K217" s="153"/>
      <c r="L217" s="153"/>
      <c r="M217" s="153"/>
      <c r="N217" s="153"/>
      <c r="O217" s="153"/>
      <c r="P217" s="153"/>
      <c r="Q217" s="153"/>
      <c r="R217" s="153"/>
      <c r="S217" s="153"/>
      <c r="T217" s="153"/>
      <c r="U217" s="153"/>
      <c r="V217" s="153"/>
      <c r="W217" s="153"/>
      <c r="X217" s="155"/>
    </row>
    <row r="218" spans="1:24" x14ac:dyDescent="0.2">
      <c r="A218" s="40" t="s">
        <v>422</v>
      </c>
      <c r="B218" s="51" t="s">
        <v>443</v>
      </c>
      <c r="C218" s="149"/>
      <c r="D218" s="158"/>
      <c r="E218" s="115">
        <f t="shared" si="22"/>
        <v>0</v>
      </c>
      <c r="F218" s="115">
        <f t="shared" si="23"/>
        <v>0</v>
      </c>
      <c r="G218" s="153"/>
      <c r="H218" s="153"/>
      <c r="I218" s="153"/>
      <c r="J218" s="153"/>
      <c r="K218" s="153"/>
      <c r="L218" s="153"/>
      <c r="M218" s="153"/>
      <c r="N218" s="153"/>
      <c r="O218" s="153"/>
      <c r="P218" s="153"/>
      <c r="Q218" s="153"/>
      <c r="R218" s="153"/>
      <c r="S218" s="153"/>
      <c r="T218" s="153"/>
      <c r="U218" s="153"/>
      <c r="V218" s="153"/>
      <c r="W218" s="153"/>
      <c r="X218" s="155"/>
    </row>
    <row r="219" spans="1:24" x14ac:dyDescent="0.2">
      <c r="A219" s="39" t="s">
        <v>424</v>
      </c>
      <c r="B219" s="51" t="s">
        <v>445</v>
      </c>
      <c r="C219" s="149"/>
      <c r="D219" s="158"/>
      <c r="E219" s="115">
        <f t="shared" si="22"/>
        <v>0</v>
      </c>
      <c r="F219" s="115">
        <f t="shared" si="23"/>
        <v>0</v>
      </c>
      <c r="G219" s="153"/>
      <c r="H219" s="153"/>
      <c r="I219" s="153"/>
      <c r="J219" s="153"/>
      <c r="K219" s="153"/>
      <c r="L219" s="153"/>
      <c r="M219" s="153"/>
      <c r="N219" s="153"/>
      <c r="O219" s="153"/>
      <c r="P219" s="153"/>
      <c r="Q219" s="153"/>
      <c r="R219" s="153"/>
      <c r="S219" s="153"/>
      <c r="T219" s="153"/>
      <c r="U219" s="153"/>
      <c r="V219" s="153"/>
      <c r="W219" s="153"/>
      <c r="X219" s="155"/>
    </row>
    <row r="220" spans="1:24" x14ac:dyDescent="0.2">
      <c r="A220" s="39" t="s">
        <v>426</v>
      </c>
      <c r="B220" s="51" t="s">
        <v>447</v>
      </c>
      <c r="C220" s="149"/>
      <c r="D220" s="158"/>
      <c r="E220" s="115">
        <f t="shared" si="22"/>
        <v>0</v>
      </c>
      <c r="F220" s="115">
        <f t="shared" si="23"/>
        <v>0</v>
      </c>
      <c r="G220" s="153"/>
      <c r="H220" s="153"/>
      <c r="I220" s="153"/>
      <c r="J220" s="153"/>
      <c r="K220" s="153"/>
      <c r="L220" s="153"/>
      <c r="M220" s="153"/>
      <c r="N220" s="153"/>
      <c r="O220" s="153"/>
      <c r="P220" s="153"/>
      <c r="Q220" s="153"/>
      <c r="R220" s="153"/>
      <c r="S220" s="153"/>
      <c r="T220" s="153"/>
      <c r="U220" s="153"/>
      <c r="V220" s="153"/>
      <c r="W220" s="153"/>
      <c r="X220" s="155"/>
    </row>
    <row r="221" spans="1:24" x14ac:dyDescent="0.2">
      <c r="A221" s="39" t="s">
        <v>428</v>
      </c>
      <c r="B221" s="51" t="s">
        <v>449</v>
      </c>
      <c r="C221" s="115">
        <f>IF(SUM(C222:C224)&gt;=1,1,0)</f>
        <v>0</v>
      </c>
      <c r="D221" s="115"/>
      <c r="E221" s="115">
        <f t="shared" si="22"/>
        <v>0</v>
      </c>
      <c r="F221" s="115">
        <f t="shared" si="23"/>
        <v>0</v>
      </c>
      <c r="G221" s="115">
        <f>SUM(G222:G224)</f>
        <v>0</v>
      </c>
      <c r="H221" s="115">
        <f t="shared" ref="H221:X221" si="25">SUM(H222:H224)</f>
        <v>0</v>
      </c>
      <c r="I221" s="115">
        <f t="shared" si="25"/>
        <v>0</v>
      </c>
      <c r="J221" s="115">
        <f t="shared" si="25"/>
        <v>0</v>
      </c>
      <c r="K221" s="115">
        <f t="shared" si="25"/>
        <v>0</v>
      </c>
      <c r="L221" s="115">
        <f t="shared" si="25"/>
        <v>0</v>
      </c>
      <c r="M221" s="115">
        <f t="shared" si="25"/>
        <v>0</v>
      </c>
      <c r="N221" s="115">
        <f t="shared" si="25"/>
        <v>0</v>
      </c>
      <c r="O221" s="115">
        <f t="shared" si="25"/>
        <v>0</v>
      </c>
      <c r="P221" s="115">
        <f t="shared" si="25"/>
        <v>0</v>
      </c>
      <c r="Q221" s="115">
        <f t="shared" si="25"/>
        <v>0</v>
      </c>
      <c r="R221" s="115">
        <f t="shared" si="25"/>
        <v>0</v>
      </c>
      <c r="S221" s="115">
        <f t="shared" si="25"/>
        <v>0</v>
      </c>
      <c r="T221" s="115">
        <f t="shared" si="25"/>
        <v>0</v>
      </c>
      <c r="U221" s="115">
        <f t="shared" si="25"/>
        <v>0</v>
      </c>
      <c r="V221" s="115">
        <f t="shared" si="25"/>
        <v>0</v>
      </c>
      <c r="W221" s="115">
        <f t="shared" si="25"/>
        <v>0</v>
      </c>
      <c r="X221" s="115">
        <f t="shared" si="25"/>
        <v>0</v>
      </c>
    </row>
    <row r="222" spans="1:24" ht="20.399999999999999" x14ac:dyDescent="0.2">
      <c r="A222" s="40" t="s">
        <v>430</v>
      </c>
      <c r="B222" s="51" t="s">
        <v>451</v>
      </c>
      <c r="C222" s="149"/>
      <c r="D222" s="153"/>
      <c r="E222" s="115">
        <f t="shared" si="22"/>
        <v>0</v>
      </c>
      <c r="F222" s="115">
        <f t="shared" si="23"/>
        <v>0</v>
      </c>
      <c r="G222" s="153"/>
      <c r="H222" s="153"/>
      <c r="I222" s="153"/>
      <c r="J222" s="153"/>
      <c r="K222" s="153"/>
      <c r="L222" s="153"/>
      <c r="M222" s="153"/>
      <c r="N222" s="153"/>
      <c r="O222" s="153"/>
      <c r="P222" s="153"/>
      <c r="Q222" s="153"/>
      <c r="R222" s="153"/>
      <c r="S222" s="153"/>
      <c r="T222" s="153"/>
      <c r="U222" s="153"/>
      <c r="V222" s="153"/>
      <c r="W222" s="153"/>
      <c r="X222" s="155"/>
    </row>
    <row r="223" spans="1:24" x14ac:dyDescent="0.2">
      <c r="A223" s="39" t="s">
        <v>432</v>
      </c>
      <c r="B223" s="51" t="s">
        <v>453</v>
      </c>
      <c r="C223" s="149"/>
      <c r="D223" s="153"/>
      <c r="E223" s="115">
        <f t="shared" si="22"/>
        <v>0</v>
      </c>
      <c r="F223" s="115">
        <f t="shared" si="23"/>
        <v>0</v>
      </c>
      <c r="G223" s="153"/>
      <c r="H223" s="153"/>
      <c r="I223" s="153"/>
      <c r="J223" s="153"/>
      <c r="K223" s="153"/>
      <c r="L223" s="153"/>
      <c r="M223" s="153"/>
      <c r="N223" s="153"/>
      <c r="O223" s="153"/>
      <c r="P223" s="153"/>
      <c r="Q223" s="153"/>
      <c r="R223" s="153"/>
      <c r="S223" s="153"/>
      <c r="T223" s="153"/>
      <c r="U223" s="153"/>
      <c r="V223" s="153"/>
      <c r="W223" s="153"/>
      <c r="X223" s="155"/>
    </row>
    <row r="224" spans="1:24" x14ac:dyDescent="0.2">
      <c r="A224" s="39" t="s">
        <v>434</v>
      </c>
      <c r="B224" s="51" t="s">
        <v>455</v>
      </c>
      <c r="C224" s="149"/>
      <c r="D224" s="153"/>
      <c r="E224" s="115">
        <f t="shared" si="22"/>
        <v>0</v>
      </c>
      <c r="F224" s="115">
        <f t="shared" si="23"/>
        <v>0</v>
      </c>
      <c r="G224" s="153"/>
      <c r="H224" s="153"/>
      <c r="I224" s="153"/>
      <c r="J224" s="153"/>
      <c r="K224" s="153"/>
      <c r="L224" s="153"/>
      <c r="M224" s="153"/>
      <c r="N224" s="153"/>
      <c r="O224" s="153"/>
      <c r="P224" s="153"/>
      <c r="Q224" s="153"/>
      <c r="R224" s="153"/>
      <c r="S224" s="153"/>
      <c r="T224" s="153"/>
      <c r="U224" s="153"/>
      <c r="V224" s="153"/>
      <c r="W224" s="153"/>
      <c r="X224" s="155"/>
    </row>
    <row r="225" spans="1:24" x14ac:dyDescent="0.2">
      <c r="A225" s="39" t="s">
        <v>436</v>
      </c>
      <c r="B225" s="51" t="s">
        <v>457</v>
      </c>
      <c r="C225" s="149"/>
      <c r="D225" s="153"/>
      <c r="E225" s="115">
        <f t="shared" si="22"/>
        <v>0</v>
      </c>
      <c r="F225" s="115">
        <f t="shared" si="23"/>
        <v>0</v>
      </c>
      <c r="G225" s="153"/>
      <c r="H225" s="153"/>
      <c r="I225" s="153"/>
      <c r="J225" s="153"/>
      <c r="K225" s="153"/>
      <c r="L225" s="153"/>
      <c r="M225" s="153"/>
      <c r="N225" s="153"/>
      <c r="O225" s="153"/>
      <c r="P225" s="153"/>
      <c r="Q225" s="153"/>
      <c r="R225" s="153"/>
      <c r="S225" s="153"/>
      <c r="T225" s="153"/>
      <c r="U225" s="153"/>
      <c r="V225" s="153"/>
      <c r="W225" s="153"/>
      <c r="X225" s="155"/>
    </row>
    <row r="226" spans="1:24" x14ac:dyDescent="0.2">
      <c r="A226" s="39" t="s">
        <v>438</v>
      </c>
      <c r="B226" s="51" t="s">
        <v>459</v>
      </c>
      <c r="C226" s="149"/>
      <c r="D226" s="153"/>
      <c r="E226" s="115">
        <f t="shared" si="22"/>
        <v>0</v>
      </c>
      <c r="F226" s="115">
        <f t="shared" si="23"/>
        <v>0</v>
      </c>
      <c r="G226" s="153"/>
      <c r="H226" s="153"/>
      <c r="I226" s="153"/>
      <c r="J226" s="153"/>
      <c r="K226" s="153"/>
      <c r="L226" s="153"/>
      <c r="M226" s="153"/>
      <c r="N226" s="153"/>
      <c r="O226" s="153"/>
      <c r="P226" s="153"/>
      <c r="Q226" s="153"/>
      <c r="R226" s="153"/>
      <c r="S226" s="153"/>
      <c r="T226" s="153"/>
      <c r="U226" s="153"/>
      <c r="V226" s="153"/>
      <c r="W226" s="153"/>
      <c r="X226" s="155"/>
    </row>
    <row r="227" spans="1:24" x14ac:dyDescent="0.2">
      <c r="A227" s="39" t="s">
        <v>440</v>
      </c>
      <c r="B227" s="51" t="s">
        <v>461</v>
      </c>
      <c r="C227" s="149"/>
      <c r="D227" s="153"/>
      <c r="E227" s="115">
        <f t="shared" si="22"/>
        <v>0</v>
      </c>
      <c r="F227" s="115">
        <f t="shared" si="23"/>
        <v>0</v>
      </c>
      <c r="G227" s="153"/>
      <c r="H227" s="153"/>
      <c r="I227" s="153"/>
      <c r="J227" s="153"/>
      <c r="K227" s="153"/>
      <c r="L227" s="153"/>
      <c r="M227" s="153"/>
      <c r="N227" s="153"/>
      <c r="O227" s="153"/>
      <c r="P227" s="153"/>
      <c r="Q227" s="153"/>
      <c r="R227" s="153"/>
      <c r="S227" s="153"/>
      <c r="T227" s="153"/>
      <c r="U227" s="153"/>
      <c r="V227" s="153"/>
      <c r="W227" s="153"/>
      <c r="X227" s="155"/>
    </row>
    <row r="228" spans="1:24" x14ac:dyDescent="0.2">
      <c r="A228" s="39" t="s">
        <v>738</v>
      </c>
      <c r="B228" s="51" t="s">
        <v>463</v>
      </c>
      <c r="C228" s="159">
        <f>IF(SUM(C229:C230)&gt;=1,1,0)</f>
        <v>0</v>
      </c>
      <c r="D228" s="159"/>
      <c r="E228" s="115">
        <f t="shared" si="22"/>
        <v>0</v>
      </c>
      <c r="F228" s="115">
        <f t="shared" si="23"/>
        <v>0</v>
      </c>
      <c r="G228" s="159">
        <f>SUM(G229:G230)</f>
        <v>0</v>
      </c>
      <c r="H228" s="159">
        <f t="shared" ref="H228:X228" si="26">SUM(H229:H230)</f>
        <v>0</v>
      </c>
      <c r="I228" s="159">
        <f t="shared" si="26"/>
        <v>0</v>
      </c>
      <c r="J228" s="159">
        <f t="shared" si="26"/>
        <v>0</v>
      </c>
      <c r="K228" s="159">
        <f t="shared" si="26"/>
        <v>0</v>
      </c>
      <c r="L228" s="159">
        <f t="shared" si="26"/>
        <v>0</v>
      </c>
      <c r="M228" s="159">
        <f t="shared" si="26"/>
        <v>0</v>
      </c>
      <c r="N228" s="159">
        <f t="shared" si="26"/>
        <v>0</v>
      </c>
      <c r="O228" s="159">
        <f t="shared" si="26"/>
        <v>0</v>
      </c>
      <c r="P228" s="159">
        <f t="shared" si="26"/>
        <v>0</v>
      </c>
      <c r="Q228" s="159">
        <f t="shared" si="26"/>
        <v>0</v>
      </c>
      <c r="R228" s="159">
        <f t="shared" si="26"/>
        <v>0</v>
      </c>
      <c r="S228" s="159">
        <f t="shared" si="26"/>
        <v>0</v>
      </c>
      <c r="T228" s="159">
        <f t="shared" si="26"/>
        <v>0</v>
      </c>
      <c r="U228" s="159">
        <f t="shared" si="26"/>
        <v>0</v>
      </c>
      <c r="V228" s="159">
        <f t="shared" si="26"/>
        <v>0</v>
      </c>
      <c r="W228" s="159">
        <f t="shared" si="26"/>
        <v>0</v>
      </c>
      <c r="X228" s="159">
        <f t="shared" si="26"/>
        <v>0</v>
      </c>
    </row>
    <row r="229" spans="1:24" ht="20.399999999999999" x14ac:dyDescent="0.2">
      <c r="A229" s="40" t="s">
        <v>736</v>
      </c>
      <c r="B229" s="51" t="s">
        <v>465</v>
      </c>
      <c r="C229" s="129"/>
      <c r="D229" s="160"/>
      <c r="E229" s="115">
        <f t="shared" si="22"/>
        <v>0</v>
      </c>
      <c r="F229" s="115">
        <f t="shared" si="23"/>
        <v>0</v>
      </c>
      <c r="G229" s="160"/>
      <c r="H229" s="160"/>
      <c r="I229" s="160"/>
      <c r="J229" s="160"/>
      <c r="K229" s="160"/>
      <c r="L229" s="160"/>
      <c r="M229" s="160"/>
      <c r="N229" s="160"/>
      <c r="O229" s="160"/>
      <c r="P229" s="160"/>
      <c r="Q229" s="160"/>
      <c r="R229" s="160"/>
      <c r="S229" s="160"/>
      <c r="T229" s="160"/>
      <c r="U229" s="160"/>
      <c r="V229" s="160"/>
      <c r="W229" s="160"/>
      <c r="X229" s="155"/>
    </row>
    <row r="230" spans="1:24" ht="16.5" customHeight="1" x14ac:dyDescent="0.2">
      <c r="A230" s="40" t="s">
        <v>737</v>
      </c>
      <c r="B230" s="51" t="s">
        <v>467</v>
      </c>
      <c r="C230" s="149"/>
      <c r="D230" s="153"/>
      <c r="E230" s="115">
        <f t="shared" si="22"/>
        <v>0</v>
      </c>
      <c r="F230" s="115">
        <f t="shared" si="23"/>
        <v>0</v>
      </c>
      <c r="G230" s="153"/>
      <c r="H230" s="153"/>
      <c r="I230" s="153"/>
      <c r="J230" s="153"/>
      <c r="K230" s="153"/>
      <c r="L230" s="153"/>
      <c r="M230" s="153"/>
      <c r="N230" s="153"/>
      <c r="O230" s="153"/>
      <c r="P230" s="153"/>
      <c r="Q230" s="153"/>
      <c r="R230" s="153"/>
      <c r="S230" s="153"/>
      <c r="T230" s="153"/>
      <c r="U230" s="153"/>
      <c r="V230" s="153"/>
      <c r="W230" s="153"/>
      <c r="X230" s="155"/>
    </row>
    <row r="231" spans="1:24" x14ac:dyDescent="0.2">
      <c r="A231" s="39" t="s">
        <v>444</v>
      </c>
      <c r="B231" s="51" t="s">
        <v>469</v>
      </c>
      <c r="C231" s="149"/>
      <c r="D231" s="153"/>
      <c r="E231" s="115">
        <f t="shared" si="22"/>
        <v>0</v>
      </c>
      <c r="F231" s="115">
        <f t="shared" si="23"/>
        <v>0</v>
      </c>
      <c r="G231" s="153"/>
      <c r="H231" s="153"/>
      <c r="I231" s="153"/>
      <c r="J231" s="153"/>
      <c r="K231" s="153"/>
      <c r="L231" s="153"/>
      <c r="M231" s="153"/>
      <c r="N231" s="153"/>
      <c r="O231" s="153"/>
      <c r="P231" s="153"/>
      <c r="Q231" s="153"/>
      <c r="R231" s="153"/>
      <c r="S231" s="153"/>
      <c r="T231" s="153"/>
      <c r="U231" s="153"/>
      <c r="V231" s="153"/>
      <c r="W231" s="153"/>
      <c r="X231" s="155"/>
    </row>
    <row r="232" spans="1:24" x14ac:dyDescent="0.2">
      <c r="A232" s="39" t="s">
        <v>446</v>
      </c>
      <c r="B232" s="51" t="s">
        <v>471</v>
      </c>
      <c r="C232" s="149"/>
      <c r="D232" s="153"/>
      <c r="E232" s="115">
        <f t="shared" si="22"/>
        <v>0</v>
      </c>
      <c r="F232" s="115">
        <f t="shared" si="23"/>
        <v>0</v>
      </c>
      <c r="G232" s="153"/>
      <c r="H232" s="153"/>
      <c r="I232" s="153"/>
      <c r="J232" s="153"/>
      <c r="K232" s="153"/>
      <c r="L232" s="153"/>
      <c r="M232" s="153"/>
      <c r="N232" s="153"/>
      <c r="O232" s="153"/>
      <c r="P232" s="153"/>
      <c r="Q232" s="153"/>
      <c r="R232" s="153"/>
      <c r="S232" s="153"/>
      <c r="T232" s="153"/>
      <c r="U232" s="153"/>
      <c r="V232" s="153"/>
      <c r="W232" s="153"/>
      <c r="X232" s="155"/>
    </row>
    <row r="233" spans="1:24" x14ac:dyDescent="0.2">
      <c r="A233" s="39" t="s">
        <v>448</v>
      </c>
      <c r="B233" s="51" t="s">
        <v>473</v>
      </c>
      <c r="C233" s="149"/>
      <c r="D233" s="153"/>
      <c r="E233" s="115">
        <f t="shared" si="22"/>
        <v>0</v>
      </c>
      <c r="F233" s="115">
        <f t="shared" si="23"/>
        <v>0</v>
      </c>
      <c r="G233" s="153"/>
      <c r="H233" s="153"/>
      <c r="I233" s="153"/>
      <c r="J233" s="153"/>
      <c r="K233" s="153"/>
      <c r="L233" s="153"/>
      <c r="M233" s="153"/>
      <c r="N233" s="153"/>
      <c r="O233" s="153"/>
      <c r="P233" s="153"/>
      <c r="Q233" s="153"/>
      <c r="R233" s="153"/>
      <c r="S233" s="153"/>
      <c r="T233" s="153"/>
      <c r="U233" s="153"/>
      <c r="V233" s="153"/>
      <c r="W233" s="153"/>
      <c r="X233" s="155"/>
    </row>
    <row r="234" spans="1:24" x14ac:dyDescent="0.2">
      <c r="A234" s="58" t="s">
        <v>450</v>
      </c>
      <c r="B234" s="51" t="s">
        <v>475</v>
      </c>
      <c r="C234" s="149"/>
      <c r="D234" s="153"/>
      <c r="E234" s="115">
        <f t="shared" si="22"/>
        <v>0</v>
      </c>
      <c r="F234" s="115">
        <f t="shared" si="23"/>
        <v>0</v>
      </c>
      <c r="G234" s="153"/>
      <c r="H234" s="153"/>
      <c r="I234" s="153"/>
      <c r="J234" s="153"/>
      <c r="K234" s="153"/>
      <c r="L234" s="153"/>
      <c r="M234" s="153"/>
      <c r="N234" s="153"/>
      <c r="O234" s="153"/>
      <c r="P234" s="153"/>
      <c r="Q234" s="153"/>
      <c r="R234" s="153"/>
      <c r="S234" s="153"/>
      <c r="T234" s="153"/>
      <c r="U234" s="153"/>
      <c r="V234" s="153"/>
      <c r="W234" s="153"/>
      <c r="X234" s="155"/>
    </row>
    <row r="235" spans="1:24" x14ac:dyDescent="0.2">
      <c r="A235" s="39" t="s">
        <v>452</v>
      </c>
      <c r="B235" s="51" t="s">
        <v>477</v>
      </c>
      <c r="C235" s="149"/>
      <c r="D235" s="153"/>
      <c r="E235" s="115">
        <f t="shared" si="22"/>
        <v>0</v>
      </c>
      <c r="F235" s="115">
        <f t="shared" si="23"/>
        <v>0</v>
      </c>
      <c r="G235" s="153"/>
      <c r="H235" s="153"/>
      <c r="I235" s="153"/>
      <c r="J235" s="153"/>
      <c r="K235" s="153"/>
      <c r="L235" s="153"/>
      <c r="M235" s="153"/>
      <c r="N235" s="153"/>
      <c r="O235" s="153"/>
      <c r="P235" s="153"/>
      <c r="Q235" s="153"/>
      <c r="R235" s="153"/>
      <c r="S235" s="153"/>
      <c r="T235" s="153"/>
      <c r="U235" s="153"/>
      <c r="V235" s="153"/>
      <c r="W235" s="153"/>
      <c r="X235" s="155"/>
    </row>
    <row r="236" spans="1:24" x14ac:dyDescent="0.2">
      <c r="A236" s="39" t="s">
        <v>454</v>
      </c>
      <c r="B236" s="51" t="s">
        <v>479</v>
      </c>
      <c r="C236" s="149"/>
      <c r="D236" s="153"/>
      <c r="E236" s="115">
        <f t="shared" si="22"/>
        <v>0</v>
      </c>
      <c r="F236" s="115">
        <f t="shared" si="23"/>
        <v>0</v>
      </c>
      <c r="G236" s="153"/>
      <c r="H236" s="153"/>
      <c r="I236" s="153"/>
      <c r="J236" s="153"/>
      <c r="K236" s="153"/>
      <c r="L236" s="153"/>
      <c r="M236" s="153"/>
      <c r="N236" s="153"/>
      <c r="O236" s="153"/>
      <c r="P236" s="153"/>
      <c r="Q236" s="153"/>
      <c r="R236" s="153"/>
      <c r="S236" s="153"/>
      <c r="T236" s="153"/>
      <c r="U236" s="153"/>
      <c r="V236" s="153"/>
      <c r="W236" s="153"/>
      <c r="X236" s="155"/>
    </row>
    <row r="237" spans="1:24" x14ac:dyDescent="0.2">
      <c r="A237" s="39" t="s">
        <v>456</v>
      </c>
      <c r="B237" s="51" t="s">
        <v>481</v>
      </c>
      <c r="C237" s="149"/>
      <c r="D237" s="153"/>
      <c r="E237" s="115">
        <f t="shared" si="22"/>
        <v>0</v>
      </c>
      <c r="F237" s="115">
        <f t="shared" si="23"/>
        <v>0</v>
      </c>
      <c r="G237" s="153"/>
      <c r="H237" s="153"/>
      <c r="I237" s="153"/>
      <c r="J237" s="153"/>
      <c r="K237" s="153"/>
      <c r="L237" s="153"/>
      <c r="M237" s="153"/>
      <c r="N237" s="153"/>
      <c r="O237" s="153"/>
      <c r="P237" s="153"/>
      <c r="Q237" s="153"/>
      <c r="R237" s="153"/>
      <c r="S237" s="153"/>
      <c r="T237" s="153"/>
      <c r="U237" s="153"/>
      <c r="V237" s="153"/>
      <c r="W237" s="153"/>
      <c r="X237" s="155"/>
    </row>
    <row r="238" spans="1:24" x14ac:dyDescent="0.2">
      <c r="A238" s="39" t="s">
        <v>458</v>
      </c>
      <c r="B238" s="51" t="s">
        <v>483</v>
      </c>
      <c r="C238" s="149"/>
      <c r="D238" s="153"/>
      <c r="E238" s="115">
        <f t="shared" si="22"/>
        <v>0</v>
      </c>
      <c r="F238" s="115">
        <f t="shared" si="23"/>
        <v>0</v>
      </c>
      <c r="G238" s="153"/>
      <c r="H238" s="153"/>
      <c r="I238" s="153"/>
      <c r="J238" s="153"/>
      <c r="K238" s="153"/>
      <c r="L238" s="153"/>
      <c r="M238" s="153"/>
      <c r="N238" s="153"/>
      <c r="O238" s="153"/>
      <c r="P238" s="153"/>
      <c r="Q238" s="153"/>
      <c r="R238" s="153"/>
      <c r="S238" s="153"/>
      <c r="T238" s="153"/>
      <c r="U238" s="153"/>
      <c r="V238" s="153"/>
      <c r="W238" s="153"/>
      <c r="X238" s="155"/>
    </row>
    <row r="239" spans="1:24" x14ac:dyDescent="0.2">
      <c r="A239" s="39" t="s">
        <v>460</v>
      </c>
      <c r="B239" s="51" t="s">
        <v>485</v>
      </c>
      <c r="C239" s="149"/>
      <c r="D239" s="153"/>
      <c r="E239" s="115">
        <f t="shared" si="22"/>
        <v>0</v>
      </c>
      <c r="F239" s="115">
        <f t="shared" si="23"/>
        <v>0</v>
      </c>
      <c r="G239" s="153"/>
      <c r="H239" s="153"/>
      <c r="I239" s="153"/>
      <c r="J239" s="153"/>
      <c r="K239" s="153"/>
      <c r="L239" s="153"/>
      <c r="M239" s="153"/>
      <c r="N239" s="153"/>
      <c r="O239" s="153"/>
      <c r="P239" s="153"/>
      <c r="Q239" s="153"/>
      <c r="R239" s="153"/>
      <c r="S239" s="153"/>
      <c r="T239" s="153"/>
      <c r="U239" s="153"/>
      <c r="V239" s="153"/>
      <c r="W239" s="153"/>
      <c r="X239" s="155"/>
    </row>
    <row r="240" spans="1:24" x14ac:dyDescent="0.2">
      <c r="A240" s="39" t="s">
        <v>462</v>
      </c>
      <c r="B240" s="51" t="s">
        <v>487</v>
      </c>
      <c r="C240" s="115">
        <f>IF(SUM(C241:C244)&gt;=1,1,0)</f>
        <v>0</v>
      </c>
      <c r="D240" s="115"/>
      <c r="E240" s="115">
        <f t="shared" si="22"/>
        <v>0</v>
      </c>
      <c r="F240" s="115">
        <f t="shared" si="23"/>
        <v>0</v>
      </c>
      <c r="G240" s="115">
        <f>SUM(G241:G244)</f>
        <v>0</v>
      </c>
      <c r="H240" s="115">
        <f t="shared" ref="H240:X240" si="27">SUM(H241:H244)</f>
        <v>0</v>
      </c>
      <c r="I240" s="115">
        <f t="shared" si="27"/>
        <v>0</v>
      </c>
      <c r="J240" s="115">
        <f t="shared" si="27"/>
        <v>0</v>
      </c>
      <c r="K240" s="115">
        <f t="shared" si="27"/>
        <v>0</v>
      </c>
      <c r="L240" s="115">
        <f t="shared" si="27"/>
        <v>0</v>
      </c>
      <c r="M240" s="115">
        <f t="shared" si="27"/>
        <v>0</v>
      </c>
      <c r="N240" s="115">
        <f t="shared" si="27"/>
        <v>0</v>
      </c>
      <c r="O240" s="115">
        <f t="shared" si="27"/>
        <v>0</v>
      </c>
      <c r="P240" s="115">
        <f t="shared" si="27"/>
        <v>0</v>
      </c>
      <c r="Q240" s="115">
        <f t="shared" si="27"/>
        <v>0</v>
      </c>
      <c r="R240" s="115">
        <f t="shared" si="27"/>
        <v>0</v>
      </c>
      <c r="S240" s="115">
        <f t="shared" si="27"/>
        <v>0</v>
      </c>
      <c r="T240" s="115">
        <f t="shared" si="27"/>
        <v>0</v>
      </c>
      <c r="U240" s="115">
        <f t="shared" si="27"/>
        <v>0</v>
      </c>
      <c r="V240" s="115">
        <f t="shared" si="27"/>
        <v>0</v>
      </c>
      <c r="W240" s="115">
        <f t="shared" si="27"/>
        <v>0</v>
      </c>
      <c r="X240" s="115">
        <f t="shared" si="27"/>
        <v>0</v>
      </c>
    </row>
    <row r="241" spans="1:24" ht="20.399999999999999" x14ac:dyDescent="0.2">
      <c r="A241" s="40" t="s">
        <v>464</v>
      </c>
      <c r="B241" s="51" t="s">
        <v>489</v>
      </c>
      <c r="C241" s="149"/>
      <c r="D241" s="153"/>
      <c r="E241" s="115">
        <f t="shared" si="22"/>
        <v>0</v>
      </c>
      <c r="F241" s="115">
        <f t="shared" si="23"/>
        <v>0</v>
      </c>
      <c r="G241" s="153"/>
      <c r="H241" s="153"/>
      <c r="I241" s="153"/>
      <c r="J241" s="153"/>
      <c r="K241" s="153"/>
      <c r="L241" s="153"/>
      <c r="M241" s="153"/>
      <c r="N241" s="153"/>
      <c r="O241" s="153"/>
      <c r="P241" s="153"/>
      <c r="Q241" s="153"/>
      <c r="R241" s="153"/>
      <c r="S241" s="153"/>
      <c r="T241" s="153"/>
      <c r="U241" s="153"/>
      <c r="V241" s="153"/>
      <c r="W241" s="153"/>
      <c r="X241" s="155"/>
    </row>
    <row r="242" spans="1:24" x14ac:dyDescent="0.2">
      <c r="A242" s="40" t="s">
        <v>466</v>
      </c>
      <c r="B242" s="51" t="s">
        <v>491</v>
      </c>
      <c r="C242" s="149"/>
      <c r="D242" s="153"/>
      <c r="E242" s="115">
        <f t="shared" si="22"/>
        <v>0</v>
      </c>
      <c r="F242" s="115">
        <f t="shared" si="23"/>
        <v>0</v>
      </c>
      <c r="G242" s="153"/>
      <c r="H242" s="153"/>
      <c r="I242" s="153"/>
      <c r="J242" s="153"/>
      <c r="K242" s="153"/>
      <c r="L242" s="153"/>
      <c r="M242" s="153"/>
      <c r="N242" s="153"/>
      <c r="O242" s="153"/>
      <c r="P242" s="153"/>
      <c r="Q242" s="153"/>
      <c r="R242" s="153"/>
      <c r="S242" s="153"/>
      <c r="T242" s="153"/>
      <c r="U242" s="153"/>
      <c r="V242" s="153"/>
      <c r="W242" s="153"/>
      <c r="X242" s="155"/>
    </row>
    <row r="243" spans="1:24" x14ac:dyDescent="0.2">
      <c r="A243" s="40" t="s">
        <v>468</v>
      </c>
      <c r="B243" s="51" t="s">
        <v>493</v>
      </c>
      <c r="C243" s="149"/>
      <c r="D243" s="153"/>
      <c r="E243" s="115">
        <f t="shared" si="22"/>
        <v>0</v>
      </c>
      <c r="F243" s="115">
        <f t="shared" si="23"/>
        <v>0</v>
      </c>
      <c r="G243" s="153"/>
      <c r="H243" s="153"/>
      <c r="I243" s="153"/>
      <c r="J243" s="153"/>
      <c r="K243" s="153"/>
      <c r="L243" s="153"/>
      <c r="M243" s="153"/>
      <c r="N243" s="153"/>
      <c r="O243" s="153"/>
      <c r="P243" s="153"/>
      <c r="Q243" s="153"/>
      <c r="R243" s="153"/>
      <c r="S243" s="153"/>
      <c r="T243" s="153"/>
      <c r="U243" s="153"/>
      <c r="V243" s="153"/>
      <c r="W243" s="153"/>
      <c r="X243" s="155"/>
    </row>
    <row r="244" spans="1:24" x14ac:dyDescent="0.2">
      <c r="A244" s="40" t="s">
        <v>470</v>
      </c>
      <c r="B244" s="51" t="s">
        <v>495</v>
      </c>
      <c r="C244" s="149"/>
      <c r="D244" s="153"/>
      <c r="E244" s="115">
        <f t="shared" si="22"/>
        <v>0</v>
      </c>
      <c r="F244" s="115">
        <f t="shared" si="23"/>
        <v>0</v>
      </c>
      <c r="G244" s="153"/>
      <c r="H244" s="153"/>
      <c r="I244" s="153"/>
      <c r="J244" s="153"/>
      <c r="K244" s="153"/>
      <c r="L244" s="153"/>
      <c r="M244" s="153"/>
      <c r="N244" s="153"/>
      <c r="O244" s="153"/>
      <c r="P244" s="153"/>
      <c r="Q244" s="153"/>
      <c r="R244" s="153"/>
      <c r="S244" s="153"/>
      <c r="T244" s="153"/>
      <c r="U244" s="153"/>
      <c r="V244" s="153"/>
      <c r="W244" s="153"/>
      <c r="X244" s="155"/>
    </row>
    <row r="245" spans="1:24" x14ac:dyDescent="0.2">
      <c r="A245" s="39" t="s">
        <v>472</v>
      </c>
      <c r="B245" s="51" t="s">
        <v>497</v>
      </c>
      <c r="C245" s="149"/>
      <c r="D245" s="153"/>
      <c r="E245" s="115">
        <f t="shared" si="22"/>
        <v>0</v>
      </c>
      <c r="F245" s="115">
        <f t="shared" si="23"/>
        <v>0</v>
      </c>
      <c r="G245" s="153"/>
      <c r="H245" s="153"/>
      <c r="I245" s="153"/>
      <c r="J245" s="153"/>
      <c r="K245" s="153"/>
      <c r="L245" s="153"/>
      <c r="M245" s="153"/>
      <c r="N245" s="153"/>
      <c r="O245" s="153"/>
      <c r="P245" s="153"/>
      <c r="Q245" s="153"/>
      <c r="R245" s="153"/>
      <c r="S245" s="153"/>
      <c r="T245" s="153"/>
      <c r="U245" s="153"/>
      <c r="V245" s="153"/>
      <c r="W245" s="153"/>
      <c r="X245" s="155"/>
    </row>
    <row r="246" spans="1:24" ht="20.399999999999999" x14ac:dyDescent="0.2">
      <c r="A246" s="39" t="s">
        <v>760</v>
      </c>
      <c r="B246" s="51" t="s">
        <v>499</v>
      </c>
      <c r="C246" s="149"/>
      <c r="D246" s="153"/>
      <c r="E246" s="115">
        <f t="shared" si="22"/>
        <v>0</v>
      </c>
      <c r="F246" s="115">
        <f t="shared" si="23"/>
        <v>0</v>
      </c>
      <c r="G246" s="153"/>
      <c r="H246" s="153"/>
      <c r="I246" s="153"/>
      <c r="J246" s="153"/>
      <c r="K246" s="153"/>
      <c r="L246" s="153"/>
      <c r="M246" s="153"/>
      <c r="N246" s="153"/>
      <c r="O246" s="153"/>
      <c r="P246" s="153"/>
      <c r="Q246" s="153"/>
      <c r="R246" s="153"/>
      <c r="S246" s="153"/>
      <c r="T246" s="153"/>
      <c r="U246" s="153"/>
      <c r="V246" s="153"/>
      <c r="W246" s="153"/>
      <c r="X246" s="155"/>
    </row>
    <row r="247" spans="1:24" x14ac:dyDescent="0.2">
      <c r="A247" s="39" t="s">
        <v>474</v>
      </c>
      <c r="B247" s="51" t="s">
        <v>501</v>
      </c>
      <c r="C247" s="149"/>
      <c r="D247" s="154"/>
      <c r="E247" s="115">
        <f t="shared" si="22"/>
        <v>0</v>
      </c>
      <c r="F247" s="115">
        <f t="shared" si="23"/>
        <v>0</v>
      </c>
      <c r="G247" s="153"/>
      <c r="H247" s="153"/>
      <c r="I247" s="153"/>
      <c r="J247" s="153"/>
      <c r="K247" s="153"/>
      <c r="L247" s="153"/>
      <c r="M247" s="153"/>
      <c r="N247" s="153"/>
      <c r="O247" s="153"/>
      <c r="P247" s="153"/>
      <c r="Q247" s="153"/>
      <c r="R247" s="153"/>
      <c r="S247" s="153"/>
      <c r="T247" s="153"/>
      <c r="U247" s="153"/>
      <c r="V247" s="153"/>
      <c r="W247" s="153"/>
      <c r="X247" s="155"/>
    </row>
    <row r="248" spans="1:24" x14ac:dyDescent="0.2">
      <c r="A248" s="39" t="s">
        <v>476</v>
      </c>
      <c r="B248" s="51" t="s">
        <v>503</v>
      </c>
      <c r="C248" s="149"/>
      <c r="D248" s="154"/>
      <c r="E248" s="115">
        <f t="shared" si="22"/>
        <v>0</v>
      </c>
      <c r="F248" s="115">
        <f t="shared" si="23"/>
        <v>0</v>
      </c>
      <c r="G248" s="153"/>
      <c r="H248" s="153"/>
      <c r="I248" s="153"/>
      <c r="J248" s="153"/>
      <c r="K248" s="153"/>
      <c r="L248" s="153"/>
      <c r="M248" s="153"/>
      <c r="N248" s="153"/>
      <c r="O248" s="153"/>
      <c r="P248" s="153"/>
      <c r="Q248" s="153"/>
      <c r="R248" s="153"/>
      <c r="S248" s="153"/>
      <c r="T248" s="153"/>
      <c r="U248" s="153"/>
      <c r="V248" s="153"/>
      <c r="W248" s="153"/>
      <c r="X248" s="155"/>
    </row>
    <row r="249" spans="1:24" x14ac:dyDescent="0.2">
      <c r="A249" s="39" t="s">
        <v>478</v>
      </c>
      <c r="B249" s="51" t="s">
        <v>505</v>
      </c>
      <c r="C249" s="149"/>
      <c r="D249" s="154"/>
      <c r="E249" s="115">
        <f t="shared" si="22"/>
        <v>0</v>
      </c>
      <c r="F249" s="115">
        <f t="shared" si="23"/>
        <v>0</v>
      </c>
      <c r="G249" s="153"/>
      <c r="H249" s="153"/>
      <c r="I249" s="153"/>
      <c r="J249" s="153"/>
      <c r="K249" s="153"/>
      <c r="L249" s="153"/>
      <c r="M249" s="153"/>
      <c r="N249" s="153"/>
      <c r="O249" s="153"/>
      <c r="P249" s="153"/>
      <c r="Q249" s="153"/>
      <c r="R249" s="153"/>
      <c r="S249" s="153"/>
      <c r="T249" s="153"/>
      <c r="U249" s="153"/>
      <c r="V249" s="153"/>
      <c r="W249" s="153"/>
      <c r="X249" s="155"/>
    </row>
    <row r="250" spans="1:24" x14ac:dyDescent="0.2">
      <c r="A250" s="39" t="s">
        <v>480</v>
      </c>
      <c r="B250" s="51" t="s">
        <v>507</v>
      </c>
      <c r="C250" s="115">
        <f>IF(SUM(C251:C256)&gt;=1,1,0)</f>
        <v>0</v>
      </c>
      <c r="D250" s="115"/>
      <c r="E250" s="115">
        <f t="shared" si="22"/>
        <v>0</v>
      </c>
      <c r="F250" s="115">
        <f t="shared" si="23"/>
        <v>0</v>
      </c>
      <c r="G250" s="115">
        <f>SUM(G251:G256)</f>
        <v>0</v>
      </c>
      <c r="H250" s="115">
        <f t="shared" ref="H250:X250" si="28">SUM(H251:H256)</f>
        <v>0</v>
      </c>
      <c r="I250" s="115">
        <f t="shared" si="28"/>
        <v>0</v>
      </c>
      <c r="J250" s="115">
        <f t="shared" si="28"/>
        <v>0</v>
      </c>
      <c r="K250" s="115">
        <f t="shared" si="28"/>
        <v>0</v>
      </c>
      <c r="L250" s="115">
        <f t="shared" si="28"/>
        <v>0</v>
      </c>
      <c r="M250" s="115">
        <f t="shared" si="28"/>
        <v>0</v>
      </c>
      <c r="N250" s="115">
        <f t="shared" si="28"/>
        <v>0</v>
      </c>
      <c r="O250" s="115">
        <f t="shared" si="28"/>
        <v>0</v>
      </c>
      <c r="P250" s="115">
        <f t="shared" si="28"/>
        <v>0</v>
      </c>
      <c r="Q250" s="115">
        <f t="shared" si="28"/>
        <v>0</v>
      </c>
      <c r="R250" s="115">
        <f t="shared" si="28"/>
        <v>0</v>
      </c>
      <c r="S250" s="115">
        <f t="shared" si="28"/>
        <v>0</v>
      </c>
      <c r="T250" s="115">
        <f t="shared" si="28"/>
        <v>0</v>
      </c>
      <c r="U250" s="115">
        <f t="shared" si="28"/>
        <v>0</v>
      </c>
      <c r="V250" s="115">
        <f t="shared" si="28"/>
        <v>0</v>
      </c>
      <c r="W250" s="115">
        <f t="shared" si="28"/>
        <v>0</v>
      </c>
      <c r="X250" s="115">
        <f t="shared" si="28"/>
        <v>0</v>
      </c>
    </row>
    <row r="251" spans="1:24" ht="20.399999999999999" x14ac:dyDescent="0.2">
      <c r="A251" s="40" t="s">
        <v>482</v>
      </c>
      <c r="B251" s="51" t="s">
        <v>509</v>
      </c>
      <c r="C251" s="149"/>
      <c r="D251" s="153"/>
      <c r="E251" s="115">
        <f t="shared" si="22"/>
        <v>0</v>
      </c>
      <c r="F251" s="115">
        <f t="shared" si="23"/>
        <v>0</v>
      </c>
      <c r="G251" s="153"/>
      <c r="H251" s="153"/>
      <c r="I251" s="153"/>
      <c r="J251" s="153"/>
      <c r="K251" s="153"/>
      <c r="L251" s="153"/>
      <c r="M251" s="153"/>
      <c r="N251" s="153"/>
      <c r="O251" s="153"/>
      <c r="P251" s="153"/>
      <c r="Q251" s="153"/>
      <c r="R251" s="153"/>
      <c r="S251" s="153"/>
      <c r="T251" s="153"/>
      <c r="U251" s="153"/>
      <c r="V251" s="153"/>
      <c r="W251" s="153"/>
      <c r="X251" s="155"/>
    </row>
    <row r="252" spans="1:24" x14ac:dyDescent="0.2">
      <c r="A252" s="40" t="s">
        <v>484</v>
      </c>
      <c r="B252" s="51" t="s">
        <v>510</v>
      </c>
      <c r="C252" s="149"/>
      <c r="D252" s="153"/>
      <c r="E252" s="115">
        <f t="shared" si="22"/>
        <v>0</v>
      </c>
      <c r="F252" s="115">
        <f t="shared" si="23"/>
        <v>0</v>
      </c>
      <c r="G252" s="153"/>
      <c r="H252" s="153"/>
      <c r="I252" s="153"/>
      <c r="J252" s="153"/>
      <c r="K252" s="153"/>
      <c r="L252" s="153"/>
      <c r="M252" s="153"/>
      <c r="N252" s="153"/>
      <c r="O252" s="153"/>
      <c r="P252" s="153"/>
      <c r="Q252" s="153"/>
      <c r="R252" s="153"/>
      <c r="S252" s="153"/>
      <c r="T252" s="153"/>
      <c r="U252" s="153"/>
      <c r="V252" s="153"/>
      <c r="W252" s="153"/>
      <c r="X252" s="155"/>
    </row>
    <row r="253" spans="1:24" x14ac:dyDescent="0.2">
      <c r="A253" s="40" t="s">
        <v>486</v>
      </c>
      <c r="B253" s="51" t="s">
        <v>512</v>
      </c>
      <c r="C253" s="149"/>
      <c r="D253" s="153"/>
      <c r="E253" s="115">
        <f t="shared" si="22"/>
        <v>0</v>
      </c>
      <c r="F253" s="115">
        <f t="shared" si="23"/>
        <v>0</v>
      </c>
      <c r="G253" s="153"/>
      <c r="H253" s="153"/>
      <c r="I253" s="153"/>
      <c r="J253" s="153"/>
      <c r="K253" s="153"/>
      <c r="L253" s="153"/>
      <c r="M253" s="153"/>
      <c r="N253" s="153"/>
      <c r="O253" s="153"/>
      <c r="P253" s="153"/>
      <c r="Q253" s="153"/>
      <c r="R253" s="153"/>
      <c r="S253" s="153"/>
      <c r="T253" s="153"/>
      <c r="U253" s="153"/>
      <c r="V253" s="153"/>
      <c r="W253" s="153"/>
      <c r="X253" s="155"/>
    </row>
    <row r="254" spans="1:24" x14ac:dyDescent="0.2">
      <c r="A254" s="40" t="s">
        <v>488</v>
      </c>
      <c r="B254" s="51" t="s">
        <v>514</v>
      </c>
      <c r="C254" s="149"/>
      <c r="D254" s="153"/>
      <c r="E254" s="115">
        <f t="shared" si="22"/>
        <v>0</v>
      </c>
      <c r="F254" s="115">
        <f t="shared" si="23"/>
        <v>0</v>
      </c>
      <c r="G254" s="153"/>
      <c r="H254" s="153"/>
      <c r="I254" s="153"/>
      <c r="J254" s="153"/>
      <c r="K254" s="153"/>
      <c r="L254" s="153"/>
      <c r="M254" s="153"/>
      <c r="N254" s="153"/>
      <c r="O254" s="153"/>
      <c r="P254" s="153"/>
      <c r="Q254" s="153"/>
      <c r="R254" s="153"/>
      <c r="S254" s="153"/>
      <c r="T254" s="153"/>
      <c r="U254" s="153"/>
      <c r="V254" s="153"/>
      <c r="W254" s="153"/>
      <c r="X254" s="155"/>
    </row>
    <row r="255" spans="1:24" x14ac:dyDescent="0.2">
      <c r="A255" s="40" t="s">
        <v>490</v>
      </c>
      <c r="B255" s="51" t="s">
        <v>516</v>
      </c>
      <c r="C255" s="149"/>
      <c r="D255" s="153"/>
      <c r="E255" s="115">
        <f t="shared" si="22"/>
        <v>0</v>
      </c>
      <c r="F255" s="115">
        <f t="shared" si="23"/>
        <v>0</v>
      </c>
      <c r="G255" s="153"/>
      <c r="H255" s="153"/>
      <c r="I255" s="153"/>
      <c r="J255" s="153"/>
      <c r="K255" s="153"/>
      <c r="L255" s="153"/>
      <c r="M255" s="153"/>
      <c r="N255" s="153"/>
      <c r="O255" s="153"/>
      <c r="P255" s="153"/>
      <c r="Q255" s="153"/>
      <c r="R255" s="153"/>
      <c r="S255" s="153"/>
      <c r="T255" s="153"/>
      <c r="U255" s="153"/>
      <c r="V255" s="153"/>
      <c r="W255" s="153"/>
      <c r="X255" s="155"/>
    </row>
    <row r="256" spans="1:24" x14ac:dyDescent="0.2">
      <c r="A256" s="40" t="s">
        <v>492</v>
      </c>
      <c r="B256" s="51" t="s">
        <v>518</v>
      </c>
      <c r="C256" s="149"/>
      <c r="D256" s="153"/>
      <c r="E256" s="115">
        <f t="shared" si="22"/>
        <v>0</v>
      </c>
      <c r="F256" s="115">
        <f t="shared" si="23"/>
        <v>0</v>
      </c>
      <c r="G256" s="153"/>
      <c r="H256" s="153"/>
      <c r="I256" s="153"/>
      <c r="J256" s="153"/>
      <c r="K256" s="153"/>
      <c r="L256" s="153"/>
      <c r="M256" s="153"/>
      <c r="N256" s="153"/>
      <c r="O256" s="153"/>
      <c r="P256" s="153"/>
      <c r="Q256" s="153"/>
      <c r="R256" s="153"/>
      <c r="S256" s="153"/>
      <c r="T256" s="153"/>
      <c r="U256" s="153"/>
      <c r="V256" s="153"/>
      <c r="W256" s="153"/>
      <c r="X256" s="155"/>
    </row>
    <row r="257" spans="1:24" x14ac:dyDescent="0.2">
      <c r="A257" s="39" t="s">
        <v>494</v>
      </c>
      <c r="B257" s="51" t="s">
        <v>520</v>
      </c>
      <c r="C257" s="149"/>
      <c r="D257" s="153"/>
      <c r="E257" s="115">
        <f t="shared" si="22"/>
        <v>0</v>
      </c>
      <c r="F257" s="115">
        <f t="shared" si="23"/>
        <v>0</v>
      </c>
      <c r="G257" s="153"/>
      <c r="H257" s="153"/>
      <c r="I257" s="153"/>
      <c r="J257" s="153"/>
      <c r="K257" s="153"/>
      <c r="L257" s="153"/>
      <c r="M257" s="153"/>
      <c r="N257" s="153"/>
      <c r="O257" s="153"/>
      <c r="P257" s="153"/>
      <c r="Q257" s="153"/>
      <c r="R257" s="153"/>
      <c r="S257" s="153"/>
      <c r="T257" s="153"/>
      <c r="U257" s="153"/>
      <c r="V257" s="153"/>
      <c r="W257" s="153"/>
      <c r="X257" s="155"/>
    </row>
    <row r="258" spans="1:24" x14ac:dyDescent="0.2">
      <c r="A258" s="39" t="s">
        <v>496</v>
      </c>
      <c r="B258" s="51" t="s">
        <v>522</v>
      </c>
      <c r="C258" s="115">
        <f>IF(SUM(C259:C264)&gt;=1,1,0)</f>
        <v>0</v>
      </c>
      <c r="D258" s="115"/>
      <c r="E258" s="115">
        <f t="shared" si="22"/>
        <v>0</v>
      </c>
      <c r="F258" s="115">
        <f t="shared" si="23"/>
        <v>0</v>
      </c>
      <c r="G258" s="115">
        <f>SUM(G259:G264)</f>
        <v>0</v>
      </c>
      <c r="H258" s="115">
        <f t="shared" ref="H258:X258" si="29">SUM(H259:H264)</f>
        <v>0</v>
      </c>
      <c r="I258" s="115">
        <f t="shared" si="29"/>
        <v>0</v>
      </c>
      <c r="J258" s="115">
        <f t="shared" si="29"/>
        <v>0</v>
      </c>
      <c r="K258" s="115">
        <f t="shared" si="29"/>
        <v>0</v>
      </c>
      <c r="L258" s="115">
        <f t="shared" si="29"/>
        <v>0</v>
      </c>
      <c r="M258" s="115">
        <f t="shared" si="29"/>
        <v>0</v>
      </c>
      <c r="N258" s="115">
        <f t="shared" si="29"/>
        <v>0</v>
      </c>
      <c r="O258" s="115">
        <f t="shared" si="29"/>
        <v>0</v>
      </c>
      <c r="P258" s="115">
        <f t="shared" si="29"/>
        <v>0</v>
      </c>
      <c r="Q258" s="115">
        <f t="shared" si="29"/>
        <v>0</v>
      </c>
      <c r="R258" s="115">
        <f t="shared" si="29"/>
        <v>0</v>
      </c>
      <c r="S258" s="115">
        <f t="shared" si="29"/>
        <v>0</v>
      </c>
      <c r="T258" s="115">
        <f t="shared" si="29"/>
        <v>0</v>
      </c>
      <c r="U258" s="115">
        <f t="shared" si="29"/>
        <v>0</v>
      </c>
      <c r="V258" s="115">
        <f t="shared" si="29"/>
        <v>0</v>
      </c>
      <c r="W258" s="115">
        <f t="shared" si="29"/>
        <v>0</v>
      </c>
      <c r="X258" s="115">
        <f t="shared" si="29"/>
        <v>0</v>
      </c>
    </row>
    <row r="259" spans="1:24" ht="20.399999999999999" x14ac:dyDescent="0.2">
      <c r="A259" s="40" t="s">
        <v>498</v>
      </c>
      <c r="B259" s="51" t="s">
        <v>524</v>
      </c>
      <c r="C259" s="149"/>
      <c r="D259" s="153"/>
      <c r="E259" s="115">
        <f t="shared" si="22"/>
        <v>0</v>
      </c>
      <c r="F259" s="115">
        <f t="shared" si="23"/>
        <v>0</v>
      </c>
      <c r="G259" s="153"/>
      <c r="H259" s="153"/>
      <c r="I259" s="153"/>
      <c r="J259" s="153"/>
      <c r="K259" s="153"/>
      <c r="L259" s="153"/>
      <c r="M259" s="153"/>
      <c r="N259" s="153"/>
      <c r="O259" s="153"/>
      <c r="P259" s="153"/>
      <c r="Q259" s="153"/>
      <c r="R259" s="153"/>
      <c r="S259" s="153"/>
      <c r="T259" s="153"/>
      <c r="U259" s="153"/>
      <c r="V259" s="153"/>
      <c r="W259" s="153"/>
      <c r="X259" s="155"/>
    </row>
    <row r="260" spans="1:24" x14ac:dyDescent="0.2">
      <c r="A260" s="40" t="s">
        <v>500</v>
      </c>
      <c r="B260" s="51" t="s">
        <v>526</v>
      </c>
      <c r="C260" s="149"/>
      <c r="D260" s="154"/>
      <c r="E260" s="115">
        <f t="shared" si="22"/>
        <v>0</v>
      </c>
      <c r="F260" s="115">
        <f t="shared" si="23"/>
        <v>0</v>
      </c>
      <c r="G260" s="153"/>
      <c r="H260" s="153"/>
      <c r="I260" s="153"/>
      <c r="J260" s="153"/>
      <c r="K260" s="153"/>
      <c r="L260" s="153"/>
      <c r="M260" s="153"/>
      <c r="N260" s="153">
        <f>SUM(F260,S260)</f>
        <v>0</v>
      </c>
      <c r="O260" s="153"/>
      <c r="P260" s="153"/>
      <c r="Q260" s="153"/>
      <c r="R260" s="153"/>
      <c r="S260" s="153"/>
      <c r="T260" s="153"/>
      <c r="U260" s="153"/>
      <c r="V260" s="153"/>
      <c r="W260" s="153"/>
      <c r="X260" s="155"/>
    </row>
    <row r="261" spans="1:24" x14ac:dyDescent="0.2">
      <c r="A261" s="40" t="s">
        <v>502</v>
      </c>
      <c r="B261" s="51" t="s">
        <v>528</v>
      </c>
      <c r="C261" s="149"/>
      <c r="D261" s="154"/>
      <c r="E261" s="115">
        <f t="shared" si="22"/>
        <v>0</v>
      </c>
      <c r="F261" s="115">
        <f t="shared" si="23"/>
        <v>0</v>
      </c>
      <c r="G261" s="153"/>
      <c r="H261" s="153"/>
      <c r="I261" s="153"/>
      <c r="J261" s="153"/>
      <c r="K261" s="153"/>
      <c r="L261" s="153"/>
      <c r="M261" s="153"/>
      <c r="N261" s="153"/>
      <c r="O261" s="153"/>
      <c r="P261" s="153"/>
      <c r="Q261" s="153"/>
      <c r="R261" s="153"/>
      <c r="S261" s="153"/>
      <c r="T261" s="153"/>
      <c r="U261" s="153"/>
      <c r="V261" s="153"/>
      <c r="W261" s="153"/>
      <c r="X261" s="155"/>
    </row>
    <row r="262" spans="1:24" x14ac:dyDescent="0.2">
      <c r="A262" s="40" t="s">
        <v>504</v>
      </c>
      <c r="B262" s="51" t="s">
        <v>530</v>
      </c>
      <c r="C262" s="149"/>
      <c r="D262" s="154"/>
      <c r="E262" s="115">
        <f t="shared" si="22"/>
        <v>0</v>
      </c>
      <c r="F262" s="115">
        <f t="shared" si="23"/>
        <v>0</v>
      </c>
      <c r="G262" s="153"/>
      <c r="H262" s="153"/>
      <c r="I262" s="153"/>
      <c r="J262" s="153"/>
      <c r="K262" s="153"/>
      <c r="L262" s="153"/>
      <c r="M262" s="153"/>
      <c r="N262" s="153"/>
      <c r="O262" s="153"/>
      <c r="P262" s="153"/>
      <c r="Q262" s="153"/>
      <c r="R262" s="153"/>
      <c r="S262" s="153"/>
      <c r="T262" s="153"/>
      <c r="U262" s="153"/>
      <c r="V262" s="153"/>
      <c r="W262" s="153"/>
      <c r="X262" s="155"/>
    </row>
    <row r="263" spans="1:24" x14ac:dyDescent="0.2">
      <c r="A263" s="40" t="s">
        <v>506</v>
      </c>
      <c r="B263" s="51" t="s">
        <v>532</v>
      </c>
      <c r="C263" s="149"/>
      <c r="D263" s="154"/>
      <c r="E263" s="115">
        <f t="shared" si="22"/>
        <v>0</v>
      </c>
      <c r="F263" s="115">
        <f t="shared" si="23"/>
        <v>0</v>
      </c>
      <c r="G263" s="153"/>
      <c r="H263" s="153"/>
      <c r="I263" s="153"/>
      <c r="J263" s="153"/>
      <c r="K263" s="153"/>
      <c r="L263" s="153"/>
      <c r="M263" s="153"/>
      <c r="N263" s="153"/>
      <c r="O263" s="153"/>
      <c r="P263" s="153"/>
      <c r="Q263" s="153"/>
      <c r="R263" s="153"/>
      <c r="S263" s="153"/>
      <c r="T263" s="153"/>
      <c r="U263" s="153"/>
      <c r="V263" s="153"/>
      <c r="W263" s="153"/>
      <c r="X263" s="155"/>
    </row>
    <row r="264" spans="1:24" x14ac:dyDescent="0.2">
      <c r="A264" s="40" t="s">
        <v>508</v>
      </c>
      <c r="B264" s="51" t="s">
        <v>534</v>
      </c>
      <c r="C264" s="149"/>
      <c r="D264" s="154"/>
      <c r="E264" s="115">
        <f t="shared" si="22"/>
        <v>0</v>
      </c>
      <c r="F264" s="115">
        <f t="shared" si="23"/>
        <v>0</v>
      </c>
      <c r="G264" s="153"/>
      <c r="H264" s="153"/>
      <c r="I264" s="153"/>
      <c r="J264" s="153"/>
      <c r="K264" s="153"/>
      <c r="L264" s="153"/>
      <c r="M264" s="153"/>
      <c r="N264" s="153"/>
      <c r="O264" s="153"/>
      <c r="P264" s="153"/>
      <c r="Q264" s="153"/>
      <c r="R264" s="153"/>
      <c r="S264" s="153"/>
      <c r="T264" s="153"/>
      <c r="U264" s="153"/>
      <c r="V264" s="153"/>
      <c r="W264" s="153"/>
      <c r="X264" s="155"/>
    </row>
    <row r="265" spans="1:24" x14ac:dyDescent="0.2">
      <c r="A265" s="39" t="s">
        <v>511</v>
      </c>
      <c r="B265" s="51" t="s">
        <v>536</v>
      </c>
      <c r="C265" s="149"/>
      <c r="D265" s="154"/>
      <c r="E265" s="115">
        <f t="shared" si="22"/>
        <v>0</v>
      </c>
      <c r="F265" s="115">
        <f t="shared" si="23"/>
        <v>0</v>
      </c>
      <c r="G265" s="153"/>
      <c r="H265" s="153"/>
      <c r="I265" s="153"/>
      <c r="J265" s="153"/>
      <c r="K265" s="153"/>
      <c r="L265" s="153"/>
      <c r="M265" s="153"/>
      <c r="N265" s="153"/>
      <c r="O265" s="153"/>
      <c r="P265" s="153"/>
      <c r="Q265" s="153"/>
      <c r="R265" s="153"/>
      <c r="S265" s="153"/>
      <c r="T265" s="153"/>
      <c r="U265" s="153"/>
      <c r="V265" s="153"/>
      <c r="W265" s="153"/>
      <c r="X265" s="155"/>
    </row>
    <row r="266" spans="1:24" x14ac:dyDescent="0.2">
      <c r="A266" s="39" t="s">
        <v>513</v>
      </c>
      <c r="B266" s="51" t="s">
        <v>538</v>
      </c>
      <c r="C266" s="149"/>
      <c r="D266" s="153"/>
      <c r="E266" s="115">
        <f t="shared" si="22"/>
        <v>0</v>
      </c>
      <c r="F266" s="115">
        <f t="shared" si="23"/>
        <v>0</v>
      </c>
      <c r="G266" s="153"/>
      <c r="H266" s="153"/>
      <c r="I266" s="153"/>
      <c r="J266" s="153"/>
      <c r="K266" s="153"/>
      <c r="L266" s="153"/>
      <c r="M266" s="153"/>
      <c r="N266" s="153"/>
      <c r="O266" s="153"/>
      <c r="P266" s="153"/>
      <c r="Q266" s="153"/>
      <c r="R266" s="153"/>
      <c r="S266" s="153"/>
      <c r="T266" s="153"/>
      <c r="U266" s="153"/>
      <c r="V266" s="153"/>
      <c r="W266" s="153"/>
      <c r="X266" s="155"/>
    </row>
    <row r="267" spans="1:24" x14ac:dyDescent="0.2">
      <c r="A267" s="39" t="s">
        <v>515</v>
      </c>
      <c r="B267" s="51" t="s">
        <v>540</v>
      </c>
      <c r="C267" s="115">
        <f>IF(SUM(C268:C269)&gt;=1,1,0)</f>
        <v>0</v>
      </c>
      <c r="D267" s="115"/>
      <c r="E267" s="115">
        <f t="shared" ref="E267:E282" si="30">SUM(F267,S267,V267)*IF(C267&gt;0,1,0)</f>
        <v>0</v>
      </c>
      <c r="F267" s="115">
        <f t="shared" ref="F267:F282" si="31">SUM(G267:J267)</f>
        <v>0</v>
      </c>
      <c r="G267" s="115">
        <f>SUM(G268:G269)</f>
        <v>0</v>
      </c>
      <c r="H267" s="115">
        <f t="shared" ref="H267:X267" si="32">SUM(H268:H269)</f>
        <v>0</v>
      </c>
      <c r="I267" s="115">
        <f t="shared" si="32"/>
        <v>0</v>
      </c>
      <c r="J267" s="115">
        <f t="shared" si="32"/>
        <v>0</v>
      </c>
      <c r="K267" s="115">
        <f t="shared" si="32"/>
        <v>0</v>
      </c>
      <c r="L267" s="115">
        <f t="shared" si="32"/>
        <v>0</v>
      </c>
      <c r="M267" s="115">
        <f t="shared" si="32"/>
        <v>0</v>
      </c>
      <c r="N267" s="115">
        <f t="shared" si="32"/>
        <v>0</v>
      </c>
      <c r="O267" s="115">
        <f t="shared" si="32"/>
        <v>0</v>
      </c>
      <c r="P267" s="115">
        <f t="shared" si="32"/>
        <v>0</v>
      </c>
      <c r="Q267" s="115">
        <f t="shared" si="32"/>
        <v>0</v>
      </c>
      <c r="R267" s="115">
        <f t="shared" si="32"/>
        <v>0</v>
      </c>
      <c r="S267" s="115">
        <f t="shared" si="32"/>
        <v>0</v>
      </c>
      <c r="T267" s="115">
        <f t="shared" si="32"/>
        <v>0</v>
      </c>
      <c r="U267" s="115">
        <f t="shared" si="32"/>
        <v>0</v>
      </c>
      <c r="V267" s="115">
        <f t="shared" si="32"/>
        <v>0</v>
      </c>
      <c r="W267" s="115">
        <f t="shared" si="32"/>
        <v>0</v>
      </c>
      <c r="X267" s="115">
        <f t="shared" si="32"/>
        <v>0</v>
      </c>
    </row>
    <row r="268" spans="1:24" ht="20.399999999999999" x14ac:dyDescent="0.2">
      <c r="A268" s="40" t="s">
        <v>517</v>
      </c>
      <c r="B268" s="51" t="s">
        <v>542</v>
      </c>
      <c r="C268" s="149"/>
      <c r="D268" s="154"/>
      <c r="E268" s="115">
        <f t="shared" si="30"/>
        <v>0</v>
      </c>
      <c r="F268" s="115">
        <f t="shared" si="31"/>
        <v>0</v>
      </c>
      <c r="G268" s="153"/>
      <c r="H268" s="153"/>
      <c r="I268" s="153"/>
      <c r="J268" s="153"/>
      <c r="K268" s="153"/>
      <c r="L268" s="153"/>
      <c r="M268" s="153"/>
      <c r="N268" s="153"/>
      <c r="O268" s="153"/>
      <c r="P268" s="153"/>
      <c r="Q268" s="153"/>
      <c r="R268" s="153"/>
      <c r="S268" s="153"/>
      <c r="T268" s="153"/>
      <c r="U268" s="153"/>
      <c r="V268" s="153"/>
      <c r="W268" s="153"/>
      <c r="X268" s="155"/>
    </row>
    <row r="269" spans="1:24" x14ac:dyDescent="0.2">
      <c r="A269" s="40" t="s">
        <v>519</v>
      </c>
      <c r="B269" s="51" t="s">
        <v>544</v>
      </c>
      <c r="C269" s="149"/>
      <c r="D269" s="161"/>
      <c r="E269" s="115">
        <f t="shared" si="30"/>
        <v>0</v>
      </c>
      <c r="F269" s="115">
        <f t="shared" si="31"/>
        <v>0</v>
      </c>
      <c r="G269" s="153"/>
      <c r="H269" s="153"/>
      <c r="I269" s="153"/>
      <c r="J269" s="153"/>
      <c r="K269" s="153"/>
      <c r="L269" s="153"/>
      <c r="M269" s="153"/>
      <c r="N269" s="153">
        <f>SUM(F269,S269)</f>
        <v>0</v>
      </c>
      <c r="O269" s="153"/>
      <c r="P269" s="153"/>
      <c r="Q269" s="153"/>
      <c r="R269" s="153"/>
      <c r="S269" s="153"/>
      <c r="T269" s="153"/>
      <c r="U269" s="153"/>
      <c r="V269" s="153"/>
      <c r="W269" s="153"/>
      <c r="X269" s="155"/>
    </row>
    <row r="270" spans="1:24" x14ac:dyDescent="0.2">
      <c r="A270" s="39" t="s">
        <v>521</v>
      </c>
      <c r="B270" s="51" t="s">
        <v>546</v>
      </c>
      <c r="C270" s="115">
        <f>IF(SUM(C271:C273)&gt;=1,1,0)</f>
        <v>0</v>
      </c>
      <c r="D270" s="115"/>
      <c r="E270" s="115">
        <f t="shared" si="30"/>
        <v>0</v>
      </c>
      <c r="F270" s="115">
        <f t="shared" si="31"/>
        <v>0</v>
      </c>
      <c r="G270" s="115">
        <f>SUM(G271:G273)</f>
        <v>0</v>
      </c>
      <c r="H270" s="115">
        <f t="shared" ref="H270:X270" si="33">SUM(H271:H273)</f>
        <v>0</v>
      </c>
      <c r="I270" s="115">
        <f t="shared" si="33"/>
        <v>0</v>
      </c>
      <c r="J270" s="115">
        <f t="shared" si="33"/>
        <v>0</v>
      </c>
      <c r="K270" s="115">
        <f t="shared" si="33"/>
        <v>0</v>
      </c>
      <c r="L270" s="115">
        <f t="shared" si="33"/>
        <v>0</v>
      </c>
      <c r="M270" s="115">
        <f t="shared" si="33"/>
        <v>0</v>
      </c>
      <c r="N270" s="115">
        <f t="shared" si="33"/>
        <v>0</v>
      </c>
      <c r="O270" s="115">
        <f t="shared" si="33"/>
        <v>0</v>
      </c>
      <c r="P270" s="115">
        <f t="shared" si="33"/>
        <v>0</v>
      </c>
      <c r="Q270" s="115">
        <f t="shared" si="33"/>
        <v>0</v>
      </c>
      <c r="R270" s="115">
        <f t="shared" si="33"/>
        <v>0</v>
      </c>
      <c r="S270" s="115">
        <f t="shared" si="33"/>
        <v>0</v>
      </c>
      <c r="T270" s="115">
        <f t="shared" si="33"/>
        <v>0</v>
      </c>
      <c r="U270" s="115">
        <f t="shared" si="33"/>
        <v>0</v>
      </c>
      <c r="V270" s="115">
        <f t="shared" si="33"/>
        <v>0</v>
      </c>
      <c r="W270" s="115">
        <f t="shared" si="33"/>
        <v>0</v>
      </c>
      <c r="X270" s="115">
        <f t="shared" si="33"/>
        <v>0</v>
      </c>
    </row>
    <row r="271" spans="1:24" ht="20.399999999999999" x14ac:dyDescent="0.2">
      <c r="A271" s="40" t="s">
        <v>523</v>
      </c>
      <c r="B271" s="51" t="s">
        <v>548</v>
      </c>
      <c r="C271" s="149"/>
      <c r="D271" s="154"/>
      <c r="E271" s="115">
        <f t="shared" si="30"/>
        <v>0</v>
      </c>
      <c r="F271" s="115">
        <f t="shared" si="31"/>
        <v>0</v>
      </c>
      <c r="G271" s="153"/>
      <c r="H271" s="153"/>
      <c r="I271" s="153"/>
      <c r="J271" s="153"/>
      <c r="K271" s="153"/>
      <c r="L271" s="153"/>
      <c r="M271" s="153"/>
      <c r="N271" s="153"/>
      <c r="O271" s="153"/>
      <c r="P271" s="153"/>
      <c r="Q271" s="153"/>
      <c r="R271" s="153"/>
      <c r="S271" s="153"/>
      <c r="T271" s="153"/>
      <c r="U271" s="153"/>
      <c r="V271" s="153"/>
      <c r="W271" s="153"/>
      <c r="X271" s="155"/>
    </row>
    <row r="272" spans="1:24" x14ac:dyDescent="0.2">
      <c r="A272" s="40" t="s">
        <v>525</v>
      </c>
      <c r="B272" s="51" t="s">
        <v>549</v>
      </c>
      <c r="C272" s="149"/>
      <c r="D272" s="154"/>
      <c r="E272" s="115">
        <f t="shared" si="30"/>
        <v>0</v>
      </c>
      <c r="F272" s="115">
        <f t="shared" si="31"/>
        <v>0</v>
      </c>
      <c r="G272" s="153"/>
      <c r="H272" s="153"/>
      <c r="I272" s="153"/>
      <c r="J272" s="153"/>
      <c r="K272" s="153"/>
      <c r="L272" s="153"/>
      <c r="M272" s="153"/>
      <c r="N272" s="153">
        <f>SUM(F272,S272)</f>
        <v>0</v>
      </c>
      <c r="O272" s="153"/>
      <c r="P272" s="153"/>
      <c r="Q272" s="153"/>
      <c r="R272" s="153"/>
      <c r="S272" s="153"/>
      <c r="T272" s="153"/>
      <c r="U272" s="153"/>
      <c r="V272" s="153"/>
      <c r="W272" s="153"/>
      <c r="X272" s="155"/>
    </row>
    <row r="273" spans="1:24" x14ac:dyDescent="0.2">
      <c r="A273" s="40" t="s">
        <v>527</v>
      </c>
      <c r="B273" s="51" t="s">
        <v>550</v>
      </c>
      <c r="C273" s="149"/>
      <c r="D273" s="154"/>
      <c r="E273" s="115">
        <f t="shared" si="30"/>
        <v>0</v>
      </c>
      <c r="F273" s="115">
        <f t="shared" si="31"/>
        <v>0</v>
      </c>
      <c r="G273" s="153"/>
      <c r="H273" s="153"/>
      <c r="I273" s="153"/>
      <c r="J273" s="153"/>
      <c r="K273" s="153"/>
      <c r="L273" s="153"/>
      <c r="M273" s="153"/>
      <c r="N273" s="153"/>
      <c r="O273" s="153"/>
      <c r="P273" s="153"/>
      <c r="Q273" s="153"/>
      <c r="R273" s="153"/>
      <c r="S273" s="153"/>
      <c r="T273" s="153"/>
      <c r="U273" s="153"/>
      <c r="V273" s="153"/>
      <c r="W273" s="153"/>
      <c r="X273" s="155"/>
    </row>
    <row r="274" spans="1:24" x14ac:dyDescent="0.2">
      <c r="A274" s="39" t="s">
        <v>529</v>
      </c>
      <c r="B274" s="51" t="s">
        <v>551</v>
      </c>
      <c r="C274" s="149"/>
      <c r="D274" s="154"/>
      <c r="E274" s="115">
        <f t="shared" si="30"/>
        <v>0</v>
      </c>
      <c r="F274" s="115">
        <f t="shared" si="31"/>
        <v>0</v>
      </c>
      <c r="G274" s="153"/>
      <c r="H274" s="153"/>
      <c r="I274" s="153"/>
      <c r="J274" s="153"/>
      <c r="K274" s="153"/>
      <c r="L274" s="153"/>
      <c r="M274" s="153"/>
      <c r="N274" s="153"/>
      <c r="O274" s="153"/>
      <c r="P274" s="153"/>
      <c r="Q274" s="153"/>
      <c r="R274" s="153"/>
      <c r="S274" s="153"/>
      <c r="T274" s="153"/>
      <c r="U274" s="153"/>
      <c r="V274" s="153"/>
      <c r="W274" s="153"/>
      <c r="X274" s="155"/>
    </row>
    <row r="275" spans="1:24" x14ac:dyDescent="0.2">
      <c r="A275" s="39" t="s">
        <v>531</v>
      </c>
      <c r="B275" s="51" t="s">
        <v>552</v>
      </c>
      <c r="C275" s="149"/>
      <c r="D275" s="154"/>
      <c r="E275" s="115">
        <f t="shared" si="30"/>
        <v>0</v>
      </c>
      <c r="F275" s="115">
        <f t="shared" si="31"/>
        <v>0</v>
      </c>
      <c r="G275" s="153"/>
      <c r="H275" s="153"/>
      <c r="I275" s="153"/>
      <c r="J275" s="153"/>
      <c r="K275" s="153"/>
      <c r="L275" s="153"/>
      <c r="M275" s="153"/>
      <c r="N275" s="153"/>
      <c r="O275" s="153"/>
      <c r="P275" s="153"/>
      <c r="Q275" s="153"/>
      <c r="R275" s="153"/>
      <c r="S275" s="153"/>
      <c r="T275" s="153"/>
      <c r="U275" s="153"/>
      <c r="V275" s="153"/>
      <c r="W275" s="153"/>
      <c r="X275" s="155"/>
    </row>
    <row r="276" spans="1:24" x14ac:dyDescent="0.2">
      <c r="A276" s="39" t="s">
        <v>533</v>
      </c>
      <c r="B276" s="51" t="s">
        <v>553</v>
      </c>
      <c r="C276" s="149"/>
      <c r="D276" s="154"/>
      <c r="E276" s="115">
        <f t="shared" si="30"/>
        <v>0</v>
      </c>
      <c r="F276" s="115">
        <f t="shared" si="31"/>
        <v>0</v>
      </c>
      <c r="G276" s="153"/>
      <c r="H276" s="153"/>
      <c r="I276" s="153"/>
      <c r="J276" s="153"/>
      <c r="K276" s="153"/>
      <c r="L276" s="153"/>
      <c r="M276" s="153"/>
      <c r="N276" s="153"/>
      <c r="O276" s="153"/>
      <c r="P276" s="153"/>
      <c r="Q276" s="153"/>
      <c r="R276" s="153"/>
      <c r="S276" s="153"/>
      <c r="T276" s="153"/>
      <c r="U276" s="153"/>
      <c r="V276" s="153"/>
      <c r="W276" s="153"/>
      <c r="X276" s="155"/>
    </row>
    <row r="277" spans="1:24" x14ac:dyDescent="0.2">
      <c r="A277" s="39" t="s">
        <v>535</v>
      </c>
      <c r="B277" s="51" t="s">
        <v>554</v>
      </c>
      <c r="C277" s="149"/>
      <c r="D277" s="154"/>
      <c r="E277" s="115">
        <f t="shared" si="30"/>
        <v>0</v>
      </c>
      <c r="F277" s="115">
        <f t="shared" si="31"/>
        <v>0</v>
      </c>
      <c r="G277" s="153"/>
      <c r="H277" s="153"/>
      <c r="I277" s="153"/>
      <c r="J277" s="153"/>
      <c r="K277" s="153"/>
      <c r="L277" s="153"/>
      <c r="M277" s="153"/>
      <c r="N277" s="153"/>
      <c r="O277" s="153"/>
      <c r="P277" s="153"/>
      <c r="Q277" s="153"/>
      <c r="R277" s="153"/>
      <c r="S277" s="153"/>
      <c r="T277" s="153"/>
      <c r="U277" s="153"/>
      <c r="V277" s="153"/>
      <c r="W277" s="153"/>
      <c r="X277" s="155"/>
    </row>
    <row r="278" spans="1:24" x14ac:dyDescent="0.2">
      <c r="A278" s="39" t="s">
        <v>537</v>
      </c>
      <c r="B278" s="51" t="s">
        <v>555</v>
      </c>
      <c r="C278" s="149"/>
      <c r="D278" s="154"/>
      <c r="E278" s="115">
        <f t="shared" si="30"/>
        <v>0</v>
      </c>
      <c r="F278" s="115">
        <f t="shared" si="31"/>
        <v>0</v>
      </c>
      <c r="G278" s="153"/>
      <c r="H278" s="153"/>
      <c r="I278" s="153"/>
      <c r="J278" s="153"/>
      <c r="K278" s="153"/>
      <c r="L278" s="153"/>
      <c r="M278" s="153"/>
      <c r="N278" s="153"/>
      <c r="O278" s="153"/>
      <c r="P278" s="153"/>
      <c r="Q278" s="153"/>
      <c r="R278" s="153"/>
      <c r="S278" s="153"/>
      <c r="T278" s="153"/>
      <c r="U278" s="153"/>
      <c r="V278" s="153"/>
      <c r="W278" s="153"/>
      <c r="X278" s="155"/>
    </row>
    <row r="279" spans="1:24" x14ac:dyDescent="0.2">
      <c r="A279" s="39" t="s">
        <v>539</v>
      </c>
      <c r="B279" s="51" t="s">
        <v>561</v>
      </c>
      <c r="C279" s="149"/>
      <c r="D279" s="154"/>
      <c r="E279" s="115">
        <f t="shared" si="30"/>
        <v>0</v>
      </c>
      <c r="F279" s="115">
        <f t="shared" si="31"/>
        <v>0</v>
      </c>
      <c r="G279" s="153"/>
      <c r="H279" s="153"/>
      <c r="I279" s="153"/>
      <c r="J279" s="153"/>
      <c r="K279" s="153"/>
      <c r="L279" s="153"/>
      <c r="M279" s="153"/>
      <c r="N279" s="153"/>
      <c r="O279" s="153"/>
      <c r="P279" s="153"/>
      <c r="Q279" s="153"/>
      <c r="R279" s="153"/>
      <c r="S279" s="153"/>
      <c r="T279" s="153"/>
      <c r="U279" s="153"/>
      <c r="V279" s="153"/>
      <c r="W279" s="153"/>
      <c r="X279" s="155"/>
    </row>
    <row r="280" spans="1:24" x14ac:dyDescent="0.2">
      <c r="A280" s="39" t="s">
        <v>541</v>
      </c>
      <c r="B280" s="51" t="s">
        <v>556</v>
      </c>
      <c r="C280" s="149"/>
      <c r="D280" s="154"/>
      <c r="E280" s="115">
        <f t="shared" si="30"/>
        <v>0</v>
      </c>
      <c r="F280" s="115">
        <f t="shared" si="31"/>
        <v>0</v>
      </c>
      <c r="G280" s="153"/>
      <c r="H280" s="153"/>
      <c r="I280" s="153"/>
      <c r="J280" s="153"/>
      <c r="K280" s="153"/>
      <c r="L280" s="153"/>
      <c r="M280" s="153"/>
      <c r="N280" s="153"/>
      <c r="O280" s="153"/>
      <c r="P280" s="153"/>
      <c r="Q280" s="153"/>
      <c r="R280" s="153"/>
      <c r="S280" s="153"/>
      <c r="T280" s="153"/>
      <c r="U280" s="153"/>
      <c r="V280" s="153"/>
      <c r="W280" s="153"/>
      <c r="X280" s="155"/>
    </row>
    <row r="281" spans="1:24" x14ac:dyDescent="0.2">
      <c r="A281" s="39" t="s">
        <v>543</v>
      </c>
      <c r="B281" s="51" t="s">
        <v>557</v>
      </c>
      <c r="C281" s="149"/>
      <c r="D281" s="154"/>
      <c r="E281" s="115">
        <f t="shared" si="30"/>
        <v>0</v>
      </c>
      <c r="F281" s="115">
        <f t="shared" si="31"/>
        <v>0</v>
      </c>
      <c r="G281" s="153"/>
      <c r="H281" s="153"/>
      <c r="I281" s="153"/>
      <c r="J281" s="153"/>
      <c r="K281" s="153"/>
      <c r="L281" s="153"/>
      <c r="M281" s="153"/>
      <c r="N281" s="153"/>
      <c r="O281" s="153"/>
      <c r="P281" s="153"/>
      <c r="Q281" s="153"/>
      <c r="R281" s="153"/>
      <c r="S281" s="153"/>
      <c r="T281" s="153"/>
      <c r="U281" s="153"/>
      <c r="V281" s="153"/>
      <c r="W281" s="153"/>
      <c r="X281" s="155"/>
    </row>
    <row r="282" spans="1:24" x14ac:dyDescent="0.2">
      <c r="A282" s="39" t="s">
        <v>545</v>
      </c>
      <c r="B282" s="51" t="s">
        <v>558</v>
      </c>
      <c r="C282" s="149"/>
      <c r="D282" s="154"/>
      <c r="E282" s="115">
        <f t="shared" si="30"/>
        <v>0</v>
      </c>
      <c r="F282" s="115">
        <f t="shared" si="31"/>
        <v>0</v>
      </c>
      <c r="G282" s="153"/>
      <c r="H282" s="153"/>
      <c r="I282" s="153"/>
      <c r="J282" s="153"/>
      <c r="K282" s="153"/>
      <c r="L282" s="153"/>
      <c r="M282" s="153"/>
      <c r="N282" s="153"/>
      <c r="O282" s="153"/>
      <c r="P282" s="153"/>
      <c r="Q282" s="153"/>
      <c r="R282" s="153"/>
      <c r="S282" s="153"/>
      <c r="T282" s="153"/>
      <c r="U282" s="153"/>
      <c r="V282" s="153"/>
      <c r="W282" s="153"/>
      <c r="X282" s="155"/>
    </row>
    <row r="283" spans="1:24" x14ac:dyDescent="0.2">
      <c r="A283" s="59" t="s">
        <v>547</v>
      </c>
      <c r="B283" s="51" t="s">
        <v>717</v>
      </c>
      <c r="C283" s="115">
        <f>SUM(C10:C22,C26:C29,C32:C37,C48:C53,C58:C60,C42:C45,C64:C74,C79:C89,C93:C100,C103:C107,C115:C119,C120:C133,C136:C141,C144,C149:C150,C156:C159,C165:C166,C167:C181,C182:C200,C206:C211,C212:C214,C219:C221,C225:C228,C231:C240,C245:C250,C257:C258,C265:C267,C270,C274:C282)</f>
        <v>4</v>
      </c>
      <c r="D283" s="115"/>
      <c r="E283" s="115">
        <f t="shared" ref="E283:X283" si="34">SUM(E10:E22,E26:E29,E32:E37,E48:E53,E58:E60,E42:E45,E64:E74,E79:E89,E93:E100,E103:E107,E115:E119,E120:E133,E136:E141,E144,E149:E150,E156:E159,E165:E166,E167:E181,E182:E200,E206:E211,E212:E214,E219:E221,E225:E228,E231:E240,E245:E250,E257:E258,E265:E267,E270,E274:E282)</f>
        <v>484</v>
      </c>
      <c r="F283" s="115">
        <f t="shared" si="34"/>
        <v>0</v>
      </c>
      <c r="G283" s="115">
        <f t="shared" si="34"/>
        <v>0</v>
      </c>
      <c r="H283" s="115">
        <f t="shared" si="34"/>
        <v>0</v>
      </c>
      <c r="I283" s="115">
        <f t="shared" si="34"/>
        <v>0</v>
      </c>
      <c r="J283" s="115">
        <f t="shared" si="34"/>
        <v>0</v>
      </c>
      <c r="K283" s="115">
        <f t="shared" si="34"/>
        <v>0</v>
      </c>
      <c r="L283" s="115">
        <f t="shared" si="34"/>
        <v>0</v>
      </c>
      <c r="M283" s="115">
        <f t="shared" si="34"/>
        <v>0</v>
      </c>
      <c r="N283" s="115">
        <f t="shared" si="34"/>
        <v>0</v>
      </c>
      <c r="O283" s="115">
        <f t="shared" si="34"/>
        <v>0</v>
      </c>
      <c r="P283" s="115">
        <f t="shared" si="34"/>
        <v>0</v>
      </c>
      <c r="Q283" s="115">
        <f t="shared" si="34"/>
        <v>0</v>
      </c>
      <c r="R283" s="115">
        <f t="shared" si="34"/>
        <v>0</v>
      </c>
      <c r="S283" s="115">
        <f t="shared" si="34"/>
        <v>430</v>
      </c>
      <c r="T283" s="115">
        <f t="shared" si="34"/>
        <v>0</v>
      </c>
      <c r="U283" s="115">
        <f t="shared" si="34"/>
        <v>430</v>
      </c>
      <c r="V283" s="115">
        <f t="shared" si="34"/>
        <v>54</v>
      </c>
      <c r="W283" s="115">
        <f t="shared" si="34"/>
        <v>19</v>
      </c>
      <c r="X283" s="115">
        <f t="shared" si="34"/>
        <v>54</v>
      </c>
    </row>
  </sheetData>
  <sheetProtection algorithmName="SHA-512" hashValue="flGIo/QkkTV7jelxObh0UzA0GE/WIRN6udOTVgw/ddxPSAy6ifRdw06K/a5jtIWj9lpJfC3cNd7/ntrXUNzIbw==" saltValue="xFo8M8jvW+B4ZibSOu+9oA==" spinCount="100000" sheet="1" objects="1" scenarios="1" selectLockedCells="1"/>
  <mergeCells count="20">
    <mergeCell ref="O7:R7"/>
    <mergeCell ref="E5:X5"/>
    <mergeCell ref="F6:U6"/>
    <mergeCell ref="W7:W8"/>
    <mergeCell ref="A4:X4"/>
    <mergeCell ref="S7:S8"/>
    <mergeCell ref="K7:M7"/>
    <mergeCell ref="X7:X8"/>
    <mergeCell ref="U7:U8"/>
    <mergeCell ref="T7:T8"/>
    <mergeCell ref="V6:X6"/>
    <mergeCell ref="V7:V8"/>
    <mergeCell ref="D5:D8"/>
    <mergeCell ref="A5:A8"/>
    <mergeCell ref="B5:B8"/>
    <mergeCell ref="N7:N8"/>
    <mergeCell ref="F7:F8"/>
    <mergeCell ref="G7:J7"/>
    <mergeCell ref="E6:E8"/>
    <mergeCell ref="C5:C8"/>
  </mergeCells>
  <conditionalFormatting sqref="E10:E282 G10:J282 S10:S282 V10:V282">
    <cfRule type="expression" dxfId="108" priority="13">
      <formula>IF($C10&gt;$E10,1,0)=1</formula>
    </cfRule>
  </conditionalFormatting>
  <conditionalFormatting sqref="K10:M21 K23:M28 K30:M36 K38:M44 K46:M52 K54:M59 K61:M73 K75:M88 K90:M99 K101:M106 K108:M132 K134:M140 K142:M143 K145:M149 K151:M158 K160:M199 K201:M213 K215:M220 K222:M227 K229:M239 K241:M249 K251:M257 K259:M266 K268:M269 K271:M282">
    <cfRule type="expression" dxfId="107" priority="12">
      <formula>IF($F10&lt;&gt;SUM($K10:$M10),1,0)=1</formula>
    </cfRule>
  </conditionalFormatting>
  <conditionalFormatting sqref="N10:N21 N23:N28 N30:N36 N38:N44 N46:N52 N54:N59 N61:N73 N75:N88 N90:N99 N101:N106 N108:N132 N134:N140 N142:N143 N145:N149 N151:N158 N160:N199 N201:N213 N215:N220 N222:N227 N229:N239 N241:N249 N251:N257 N259:N266 N268:N269 N271:N282">
    <cfRule type="expression" dxfId="106" priority="11">
      <formula>IF($N10&gt;($F10+$S10),1,0)=1</formula>
    </cfRule>
  </conditionalFormatting>
  <conditionalFormatting sqref="O10:O21 O23:O28 O30:O36 O38:O44 O46:O52 O54:O59 O61:O73 O75:O88 O90:O99 O101:O106 O108:O132 O134:O140 O142:O143 O145:O149 O151:O158 O160:O199 O201:O213 O215:O220 O222:O227 O229:O239 O241:O249 O251:O257 O259:O266 O268:O269 O271:O282">
    <cfRule type="expression" dxfId="105" priority="10">
      <formula>$O10&gt;$G10</formula>
    </cfRule>
  </conditionalFormatting>
  <conditionalFormatting sqref="P10:P21 P23:P28 P30:P36 P38:P44 P46:P52 P54:P59 P61:P73 P75:P88 P90:P99 P101:P106 P108:P132 P134:P140 P142:P143 P145:P149 P151:P158 P160:P199 P201:P213 P215:P220 P222:P227 P229:P239 P241:P249 P251:P257 P259:P266 P268:P269 P271:P282">
    <cfRule type="expression" dxfId="104" priority="9">
      <formula>$P10&gt;$H10</formula>
    </cfRule>
  </conditionalFormatting>
  <conditionalFormatting sqref="Q10:Q21 Q23:Q28 Q30:Q36 Q38:Q44 Q46:Q52 Q54:Q59 Q61:Q73 Q75:Q88 Q90:Q99 Q101:Q106 Q108:Q132 Q134:Q140 Q142:Q143 Q145:Q149 Q151:Q158 Q160:Q199 Q201:Q213 Q215:Q220 Q222:Q227 Q229:Q239 Q241:Q249 Q251:Q257 Q259:Q266 Q268:Q269 Q271:Q282">
    <cfRule type="expression" dxfId="103" priority="8">
      <formula>$Q10&gt;$I10</formula>
    </cfRule>
  </conditionalFormatting>
  <conditionalFormatting sqref="R10:R21 R23:R28 R30:R36 R38:R44 R46:R52 R54:R59 R61:R73 R75:R88 R90:R99 R101:R106 R108:R132 R134:R140 R142:R143 R145:R149 R151:R158 R160:R199 R201:R213 R215:R220 R222:R227 R229:R239 R241:R249 R251:R257 R259:R266 R268:R269 R271:R282">
    <cfRule type="expression" dxfId="102" priority="7">
      <formula>$R10&gt;$J10</formula>
    </cfRule>
  </conditionalFormatting>
  <conditionalFormatting sqref="T10:T21 T23:T28 T30:T36 T38:T44 T46:T52 T54:T59 T61:T73 T75:T88 T90:T99 T101:T106 T108:T132 T134:T140 T142:T143 T145:T149 T151:T158 T160:T199 T201:T213 T215:T220 T222:T227 T229:T239 T241:T249 T251:T257 T259:T266 T268:T269 T271:T282">
    <cfRule type="expression" dxfId="101" priority="6">
      <formula>$T10&gt;$S10</formula>
    </cfRule>
  </conditionalFormatting>
  <conditionalFormatting sqref="U10:U21 U23:U28 U30:U36 U38:U44 U46:U52 U54:U59 U61:U73 U75:U88 U90:U99 U101:U106 U108:U132 U134:U140 U142:U143 U145:U149 U151:U158 U160:U199 U201:U213 U215:U220 U222:U227 U229:U239 U241:U249 U251:U257 U259:U266 U268:U269 U271:U282">
    <cfRule type="expression" dxfId="100" priority="5">
      <formula>$U10&gt;$S10</formula>
    </cfRule>
  </conditionalFormatting>
  <conditionalFormatting sqref="W10:W21 W23:W28 W30:W36 W38:W44 W46:W52 W54:W59 W61:W73 W75:W88 W90:W99 W101:W106 W108:W132 W134:W140 W142:W143 W145:W149 W151:W158 W160:W199 W201:W213 W215:W220 W222:W227 W229:W239 W241:W249 W251:W257 W259:W266 W268:W269 W271:W282">
    <cfRule type="expression" dxfId="99" priority="4">
      <formula>$W10&gt;$V10</formula>
    </cfRule>
  </conditionalFormatting>
  <conditionalFormatting sqref="X10:X21 X23:X28 X30:X36 X38:X44 X46:X52 X54:X59 X61:X73 X75:X88 X90:X99 X101:X106 X108:X132 X134:X140 X142:X143 X145:X149 X151:X158 X160:X199 X201:X213 X215:X220 X222:X227 X229:X239 X241:X249 X251:X257 X259:X266 X268:X269 X271:X282">
    <cfRule type="expression" dxfId="98" priority="3">
      <formula>$X10&gt;$V10</formula>
    </cfRule>
  </conditionalFormatting>
  <conditionalFormatting sqref="C10:C282 E10:X282">
    <cfRule type="expression" dxfId="97" priority="1">
      <formula>AND(SUM($G10:$X10)&gt;0,$C10=0)</formula>
    </cfRule>
  </conditionalFormatting>
  <dataValidations count="2">
    <dataValidation type="whole" allowBlank="1" showInputMessage="1" showErrorMessage="1" sqref="D10:D243 C10:C282" xr:uid="{B3F99A29-AF50-485C-9CAA-18A9AF73301F}">
      <formula1>1</formula1>
      <formula2>1</formula2>
    </dataValidation>
    <dataValidation type="whole" operator="greaterThan" allowBlank="1" showInputMessage="1" showErrorMessage="1" sqref="G10:X281 G282:X282" xr:uid="{F87BF513-A0E5-4CB5-AB65-D270DF464B61}">
      <formula1>0</formula1>
    </dataValidation>
  </dataValidations>
  <pageMargins left="1" right="1" top="1" bottom="1" header="0.5" footer="0.5"/>
  <pageSetup paperSize="9" scale="4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C1087-0874-4028-A52B-E0B867E5F469}">
  <sheetPr codeName="Лист4">
    <pageSetUpPr fitToPage="1"/>
  </sheetPr>
  <dimension ref="A1:AG283"/>
  <sheetViews>
    <sheetView showZeros="0" zoomScaleNormal="100" workbookViewId="0">
      <pane xSplit="3" ySplit="9" topLeftCell="D40" activePane="bottomRight" state="frozen"/>
      <selection pane="topRight" activeCell="D1" sqref="D1"/>
      <selection pane="bottomLeft" activeCell="A8" sqref="A8"/>
      <selection pane="bottomRight" activeCell="AC17" sqref="AC17"/>
    </sheetView>
  </sheetViews>
  <sheetFormatPr defaultColWidth="9.109375" defaultRowHeight="10.199999999999999" x14ac:dyDescent="0.2"/>
  <cols>
    <col min="1" max="1" width="26.6640625" style="92" customWidth="1"/>
    <col min="2" max="2" width="6.109375" style="92" customWidth="1"/>
    <col min="3" max="3" width="8" style="92" customWidth="1"/>
    <col min="4" max="4" width="7.109375" style="92" customWidth="1"/>
    <col min="5" max="5" width="7.33203125" style="92" customWidth="1"/>
    <col min="6" max="6" width="8.6640625" style="92" customWidth="1"/>
    <col min="7" max="15" width="5.6640625" style="92" customWidth="1"/>
    <col min="16" max="16" width="6.88671875" style="92" customWidth="1"/>
    <col min="17" max="20" width="5.6640625" style="92" customWidth="1"/>
    <col min="21" max="21" width="7.109375" style="92" customWidth="1"/>
    <col min="22" max="22" width="7.88671875" style="92" customWidth="1"/>
    <col min="23" max="23" width="9.88671875" style="92" customWidth="1"/>
    <col min="24" max="24" width="12.109375" style="92" customWidth="1"/>
    <col min="25" max="25" width="11.33203125" style="92" customWidth="1"/>
    <col min="26" max="26" width="10.44140625" style="92" customWidth="1"/>
    <col min="27" max="27" width="7.5546875" style="92" customWidth="1"/>
    <col min="28" max="28" width="9.88671875" style="92" customWidth="1"/>
    <col min="29" max="29" width="12.44140625" style="92" customWidth="1"/>
    <col min="30" max="30" width="11.109375" style="92" customWidth="1"/>
    <col min="31" max="31" width="11" style="92" customWidth="1"/>
    <col min="32" max="32" width="9.109375" style="92"/>
    <col min="33" max="33" width="0" style="92" hidden="1" customWidth="1"/>
    <col min="34" max="16384" width="9.109375" style="92"/>
  </cols>
  <sheetData>
    <row r="1" spans="1:33" hidden="1" x14ac:dyDescent="0.2"/>
    <row r="2" spans="1:33" hidden="1" x14ac:dyDescent="0.2"/>
    <row r="3" spans="1:33" hidden="1" x14ac:dyDescent="0.2"/>
    <row r="4" spans="1:33" ht="13.5" customHeight="1" x14ac:dyDescent="0.2">
      <c r="A4" s="247" t="s">
        <v>818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</row>
    <row r="5" spans="1:33" ht="29.25" customHeight="1" x14ac:dyDescent="0.2">
      <c r="A5" s="248" t="s">
        <v>45</v>
      </c>
      <c r="B5" s="248" t="s">
        <v>46</v>
      </c>
      <c r="C5" s="248" t="s">
        <v>767</v>
      </c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 t="s">
        <v>740</v>
      </c>
      <c r="W5" s="248"/>
      <c r="X5" s="248"/>
      <c r="Y5" s="248"/>
      <c r="Z5" s="248"/>
      <c r="AA5" s="248" t="s">
        <v>741</v>
      </c>
      <c r="AB5" s="248"/>
      <c r="AC5" s="248"/>
      <c r="AD5" s="248"/>
      <c r="AE5" s="248"/>
    </row>
    <row r="6" spans="1:33" ht="21" customHeight="1" x14ac:dyDescent="0.2">
      <c r="A6" s="248"/>
      <c r="B6" s="248"/>
      <c r="C6" s="248" t="s">
        <v>48</v>
      </c>
      <c r="D6" s="253" t="s">
        <v>719</v>
      </c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5"/>
      <c r="V6" s="248" t="s">
        <v>48</v>
      </c>
      <c r="W6" s="256" t="s">
        <v>720</v>
      </c>
      <c r="X6" s="257"/>
      <c r="Y6" s="257"/>
      <c r="Z6" s="258"/>
      <c r="AA6" s="248" t="s">
        <v>48</v>
      </c>
      <c r="AB6" s="256" t="s">
        <v>720</v>
      </c>
      <c r="AC6" s="257"/>
      <c r="AD6" s="257"/>
      <c r="AE6" s="258"/>
    </row>
    <row r="7" spans="1:33" ht="20.25" customHeight="1" x14ac:dyDescent="0.2">
      <c r="A7" s="248"/>
      <c r="B7" s="248"/>
      <c r="C7" s="248"/>
      <c r="D7" s="249" t="s">
        <v>860</v>
      </c>
      <c r="E7" s="250"/>
      <c r="F7" s="251"/>
      <c r="G7" s="252" t="s">
        <v>864</v>
      </c>
      <c r="H7" s="252"/>
      <c r="I7" s="252"/>
      <c r="J7" s="252"/>
      <c r="K7" s="252"/>
      <c r="L7" s="252" t="s">
        <v>865</v>
      </c>
      <c r="M7" s="252"/>
      <c r="N7" s="252"/>
      <c r="O7" s="252"/>
      <c r="P7" s="252"/>
      <c r="Q7" s="252" t="s">
        <v>863</v>
      </c>
      <c r="R7" s="252"/>
      <c r="S7" s="252"/>
      <c r="T7" s="252"/>
      <c r="U7" s="252"/>
      <c r="V7" s="248"/>
      <c r="W7" s="259"/>
      <c r="X7" s="260"/>
      <c r="Y7" s="260"/>
      <c r="Z7" s="261"/>
      <c r="AA7" s="248"/>
      <c r="AB7" s="259"/>
      <c r="AC7" s="260"/>
      <c r="AD7" s="260"/>
      <c r="AE7" s="261"/>
    </row>
    <row r="8" spans="1:33" ht="51" x14ac:dyDescent="0.2">
      <c r="A8" s="248"/>
      <c r="B8" s="248"/>
      <c r="C8" s="248"/>
      <c r="D8" s="66">
        <v>1</v>
      </c>
      <c r="E8" s="49">
        <v>2</v>
      </c>
      <c r="F8" s="49" t="s">
        <v>559</v>
      </c>
      <c r="G8" s="66">
        <v>1</v>
      </c>
      <c r="H8" s="49">
        <v>2</v>
      </c>
      <c r="I8" s="49">
        <v>3</v>
      </c>
      <c r="J8" s="49">
        <v>4</v>
      </c>
      <c r="K8" s="49">
        <v>5</v>
      </c>
      <c r="L8" s="49">
        <v>1</v>
      </c>
      <c r="M8" s="49">
        <v>2</v>
      </c>
      <c r="N8" s="49">
        <v>3</v>
      </c>
      <c r="O8" s="49">
        <v>4</v>
      </c>
      <c r="P8" s="49" t="s">
        <v>560</v>
      </c>
      <c r="Q8" s="49">
        <v>1</v>
      </c>
      <c r="R8" s="49">
        <v>2</v>
      </c>
      <c r="S8" s="49">
        <v>3</v>
      </c>
      <c r="T8" s="49">
        <v>4</v>
      </c>
      <c r="U8" s="49" t="s">
        <v>560</v>
      </c>
      <c r="V8" s="248"/>
      <c r="W8" s="50" t="s">
        <v>860</v>
      </c>
      <c r="X8" s="50" t="s">
        <v>864</v>
      </c>
      <c r="Y8" s="50" t="s">
        <v>862</v>
      </c>
      <c r="Z8" s="50" t="s">
        <v>863</v>
      </c>
      <c r="AA8" s="248"/>
      <c r="AB8" s="49" t="s">
        <v>860</v>
      </c>
      <c r="AC8" s="49" t="s">
        <v>864</v>
      </c>
      <c r="AD8" s="49" t="s">
        <v>862</v>
      </c>
      <c r="AE8" s="49" t="s">
        <v>863</v>
      </c>
    </row>
    <row r="9" spans="1:33" x14ac:dyDescent="0.2">
      <c r="A9" s="49">
        <v>1</v>
      </c>
      <c r="B9" s="49">
        <v>2</v>
      </c>
      <c r="C9" s="49">
        <v>3</v>
      </c>
      <c r="D9" s="49">
        <v>4</v>
      </c>
      <c r="E9" s="49">
        <v>5</v>
      </c>
      <c r="F9" s="49">
        <v>6</v>
      </c>
      <c r="G9" s="49">
        <v>7</v>
      </c>
      <c r="H9" s="49">
        <v>8</v>
      </c>
      <c r="I9" s="49">
        <v>9</v>
      </c>
      <c r="J9" s="49">
        <v>10</v>
      </c>
      <c r="K9" s="49">
        <v>11</v>
      </c>
      <c r="L9" s="49">
        <v>12</v>
      </c>
      <c r="M9" s="49">
        <v>13</v>
      </c>
      <c r="N9" s="49">
        <v>14</v>
      </c>
      <c r="O9" s="49">
        <v>15</v>
      </c>
      <c r="P9" s="49">
        <v>16</v>
      </c>
      <c r="Q9" s="49">
        <v>17</v>
      </c>
      <c r="R9" s="49">
        <v>18</v>
      </c>
      <c r="S9" s="49">
        <v>19</v>
      </c>
      <c r="T9" s="49">
        <v>20</v>
      </c>
      <c r="U9" s="49">
        <v>21</v>
      </c>
      <c r="V9" s="49">
        <v>22</v>
      </c>
      <c r="W9" s="49">
        <v>23</v>
      </c>
      <c r="X9" s="49">
        <v>24</v>
      </c>
      <c r="Y9" s="49">
        <v>25</v>
      </c>
      <c r="Z9" s="49">
        <v>26</v>
      </c>
      <c r="AA9" s="49">
        <v>27</v>
      </c>
      <c r="AB9" s="49">
        <v>28</v>
      </c>
      <c r="AC9" s="49">
        <v>29</v>
      </c>
      <c r="AD9" s="49">
        <v>30</v>
      </c>
      <c r="AE9" s="49">
        <v>31</v>
      </c>
      <c r="AG9" s="92" t="s">
        <v>851</v>
      </c>
    </row>
    <row r="10" spans="1:33" x14ac:dyDescent="0.2">
      <c r="A10" s="41" t="s">
        <v>49</v>
      </c>
      <c r="B10" s="24" t="s">
        <v>18</v>
      </c>
      <c r="C10" s="115">
        <f>SUM(D10:U10)</f>
        <v>0</v>
      </c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15">
        <f>SUM(W10:Z10)</f>
        <v>0</v>
      </c>
      <c r="W10" s="130"/>
      <c r="X10" s="130"/>
      <c r="Y10" s="130"/>
      <c r="Z10" s="130"/>
      <c r="AA10" s="115">
        <f>SUM(AB10:AE10)</f>
        <v>0</v>
      </c>
      <c r="AB10" s="131"/>
      <c r="AC10" s="132"/>
      <c r="AD10" s="131"/>
      <c r="AE10" s="131"/>
      <c r="AG10" s="118">
        <f>'Раздел 2'!C10</f>
        <v>0</v>
      </c>
    </row>
    <row r="11" spans="1:33" x14ac:dyDescent="0.2">
      <c r="A11" s="41" t="s">
        <v>725</v>
      </c>
      <c r="B11" s="24" t="s">
        <v>19</v>
      </c>
      <c r="C11" s="115">
        <f t="shared" ref="C11:C74" si="0">SUM(D11:U11)</f>
        <v>0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15">
        <f t="shared" ref="V11:V73" si="1">SUM(W11:Z11)</f>
        <v>0</v>
      </c>
      <c r="W11" s="130"/>
      <c r="X11" s="130"/>
      <c r="Y11" s="130"/>
      <c r="Z11" s="130"/>
      <c r="AA11" s="115">
        <f t="shared" ref="AA11:AA73" si="2">SUM(AB11:AE11)</f>
        <v>0</v>
      </c>
      <c r="AB11" s="131"/>
      <c r="AC11" s="132"/>
      <c r="AD11" s="131"/>
      <c r="AE11" s="131"/>
      <c r="AG11" s="118">
        <f>'Раздел 2'!C11</f>
        <v>0</v>
      </c>
    </row>
    <row r="12" spans="1:33" x14ac:dyDescent="0.2">
      <c r="A12" s="41" t="s">
        <v>50</v>
      </c>
      <c r="B12" s="24" t="s">
        <v>20</v>
      </c>
      <c r="C12" s="115">
        <f t="shared" si="0"/>
        <v>0</v>
      </c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15">
        <f t="shared" si="1"/>
        <v>0</v>
      </c>
      <c r="W12" s="130"/>
      <c r="X12" s="130"/>
      <c r="Y12" s="130"/>
      <c r="Z12" s="130"/>
      <c r="AA12" s="115">
        <f t="shared" si="2"/>
        <v>0</v>
      </c>
      <c r="AB12" s="131"/>
      <c r="AC12" s="131"/>
      <c r="AD12" s="131"/>
      <c r="AE12" s="131"/>
      <c r="AG12" s="118">
        <f>'Раздел 2'!C12</f>
        <v>0</v>
      </c>
    </row>
    <row r="13" spans="1:33" x14ac:dyDescent="0.2">
      <c r="A13" s="41" t="s">
        <v>51</v>
      </c>
      <c r="B13" s="24" t="s">
        <v>21</v>
      </c>
      <c r="C13" s="115">
        <f t="shared" si="0"/>
        <v>0</v>
      </c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15">
        <f t="shared" si="1"/>
        <v>0</v>
      </c>
      <c r="W13" s="130"/>
      <c r="X13" s="130"/>
      <c r="Y13" s="130"/>
      <c r="Z13" s="130"/>
      <c r="AA13" s="115">
        <f t="shared" si="2"/>
        <v>0</v>
      </c>
      <c r="AB13" s="131"/>
      <c r="AC13" s="131"/>
      <c r="AD13" s="131"/>
      <c r="AE13" s="131"/>
      <c r="AG13" s="118">
        <f>'Раздел 2'!C13</f>
        <v>0</v>
      </c>
    </row>
    <row r="14" spans="1:33" x14ac:dyDescent="0.2">
      <c r="A14" s="41" t="s">
        <v>52</v>
      </c>
      <c r="B14" s="24" t="s">
        <v>23</v>
      </c>
      <c r="C14" s="115">
        <f t="shared" si="0"/>
        <v>0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15">
        <f t="shared" si="1"/>
        <v>0</v>
      </c>
      <c r="W14" s="130"/>
      <c r="X14" s="130"/>
      <c r="Y14" s="130"/>
      <c r="Z14" s="130"/>
      <c r="AA14" s="115">
        <f t="shared" si="2"/>
        <v>0</v>
      </c>
      <c r="AB14" s="131"/>
      <c r="AC14" s="131"/>
      <c r="AD14" s="131"/>
      <c r="AE14" s="131"/>
      <c r="AG14" s="118">
        <f>'Раздел 2'!C14</f>
        <v>0</v>
      </c>
    </row>
    <row r="15" spans="1:33" x14ac:dyDescent="0.2">
      <c r="A15" s="41" t="s">
        <v>53</v>
      </c>
      <c r="B15" s="24" t="s">
        <v>24</v>
      </c>
      <c r="C15" s="115">
        <f t="shared" si="0"/>
        <v>0</v>
      </c>
      <c r="D15" s="167"/>
      <c r="E15" s="167"/>
      <c r="F15" s="167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15">
        <f t="shared" si="1"/>
        <v>0</v>
      </c>
      <c r="W15" s="130"/>
      <c r="X15" s="130"/>
      <c r="Y15" s="130"/>
      <c r="Z15" s="130"/>
      <c r="AA15" s="115">
        <f t="shared" si="2"/>
        <v>0</v>
      </c>
      <c r="AB15" s="131"/>
      <c r="AC15" s="131"/>
      <c r="AD15" s="131"/>
      <c r="AE15" s="131"/>
      <c r="AG15" s="118">
        <f>'Раздел 2'!C15</f>
        <v>0</v>
      </c>
    </row>
    <row r="16" spans="1:33" x14ac:dyDescent="0.2">
      <c r="A16" s="41" t="s">
        <v>54</v>
      </c>
      <c r="B16" s="24" t="s">
        <v>25</v>
      </c>
      <c r="C16" s="115">
        <f t="shared" si="0"/>
        <v>0</v>
      </c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15">
        <f t="shared" si="1"/>
        <v>0</v>
      </c>
      <c r="W16" s="130"/>
      <c r="X16" s="130"/>
      <c r="Y16" s="130"/>
      <c r="Z16" s="130"/>
      <c r="AA16" s="115">
        <f t="shared" si="2"/>
        <v>0</v>
      </c>
      <c r="AB16" s="131"/>
      <c r="AC16" s="131"/>
      <c r="AD16" s="131"/>
      <c r="AE16" s="131"/>
      <c r="AG16" s="118">
        <f>'Раздел 2'!C16</f>
        <v>0</v>
      </c>
    </row>
    <row r="17" spans="1:33" x14ac:dyDescent="0.2">
      <c r="A17" s="41" t="s">
        <v>55</v>
      </c>
      <c r="B17" s="24" t="s">
        <v>27</v>
      </c>
      <c r="C17" s="115">
        <f t="shared" si="0"/>
        <v>0</v>
      </c>
      <c r="D17" s="167"/>
      <c r="E17" s="167"/>
      <c r="F17" s="167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15">
        <f t="shared" si="1"/>
        <v>0</v>
      </c>
      <c r="W17" s="130"/>
      <c r="X17" s="130"/>
      <c r="Y17" s="130"/>
      <c r="Z17" s="130"/>
      <c r="AA17" s="115">
        <f t="shared" si="2"/>
        <v>0</v>
      </c>
      <c r="AB17" s="131"/>
      <c r="AC17" s="131"/>
      <c r="AD17" s="131"/>
      <c r="AE17" s="131"/>
      <c r="AG17" s="118">
        <f>'Раздел 2'!C17</f>
        <v>0</v>
      </c>
    </row>
    <row r="18" spans="1:33" x14ac:dyDescent="0.2">
      <c r="A18" s="41" t="s">
        <v>56</v>
      </c>
      <c r="B18" s="24" t="s">
        <v>28</v>
      </c>
      <c r="C18" s="115">
        <f t="shared" si="0"/>
        <v>0</v>
      </c>
      <c r="D18" s="167"/>
      <c r="E18" s="167"/>
      <c r="F18" s="167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15">
        <f t="shared" si="1"/>
        <v>0</v>
      </c>
      <c r="W18" s="130"/>
      <c r="X18" s="130"/>
      <c r="Y18" s="130"/>
      <c r="Z18" s="130"/>
      <c r="AA18" s="115">
        <f t="shared" si="2"/>
        <v>0</v>
      </c>
      <c r="AB18" s="131"/>
      <c r="AC18" s="131"/>
      <c r="AD18" s="131"/>
      <c r="AE18" s="131"/>
      <c r="AG18" s="118">
        <f>'Раздел 2'!C18</f>
        <v>0</v>
      </c>
    </row>
    <row r="19" spans="1:33" ht="20.399999999999999" x14ac:dyDescent="0.2">
      <c r="A19" s="39" t="s">
        <v>716</v>
      </c>
      <c r="B19" s="24" t="s">
        <v>29</v>
      </c>
      <c r="C19" s="115">
        <f t="shared" si="0"/>
        <v>0</v>
      </c>
      <c r="D19" s="167"/>
      <c r="E19" s="167"/>
      <c r="F19" s="167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15">
        <f t="shared" si="1"/>
        <v>0</v>
      </c>
      <c r="W19" s="130"/>
      <c r="X19" s="130"/>
      <c r="Y19" s="130"/>
      <c r="Z19" s="130"/>
      <c r="AA19" s="115">
        <f t="shared" si="2"/>
        <v>0</v>
      </c>
      <c r="AB19" s="131"/>
      <c r="AC19" s="131"/>
      <c r="AD19" s="131"/>
      <c r="AE19" s="131"/>
      <c r="AG19" s="118">
        <f>'Раздел 2'!C19</f>
        <v>0</v>
      </c>
    </row>
    <row r="20" spans="1:33" x14ac:dyDescent="0.2">
      <c r="A20" s="41" t="s">
        <v>57</v>
      </c>
      <c r="B20" s="24" t="s">
        <v>30</v>
      </c>
      <c r="C20" s="115">
        <f t="shared" si="0"/>
        <v>0</v>
      </c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15">
        <f t="shared" si="1"/>
        <v>0</v>
      </c>
      <c r="W20" s="130"/>
      <c r="X20" s="130"/>
      <c r="Y20" s="130"/>
      <c r="Z20" s="130"/>
      <c r="AA20" s="115">
        <f t="shared" si="2"/>
        <v>0</v>
      </c>
      <c r="AB20" s="131"/>
      <c r="AC20" s="131"/>
      <c r="AD20" s="131"/>
      <c r="AE20" s="131"/>
      <c r="AG20" s="118">
        <f>'Раздел 2'!C20</f>
        <v>0</v>
      </c>
    </row>
    <row r="21" spans="1:33" x14ac:dyDescent="0.2">
      <c r="A21" s="41" t="s">
        <v>58</v>
      </c>
      <c r="B21" s="24" t="s">
        <v>31</v>
      </c>
      <c r="C21" s="115">
        <f t="shared" si="0"/>
        <v>0</v>
      </c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15">
        <f t="shared" si="1"/>
        <v>0</v>
      </c>
      <c r="W21" s="130"/>
      <c r="X21" s="130"/>
      <c r="Y21" s="130"/>
      <c r="Z21" s="130"/>
      <c r="AA21" s="115">
        <f t="shared" si="2"/>
        <v>0</v>
      </c>
      <c r="AB21" s="131"/>
      <c r="AC21" s="131"/>
      <c r="AD21" s="131"/>
      <c r="AE21" s="131"/>
      <c r="AG21" s="118">
        <f>'Раздел 2'!C21</f>
        <v>0</v>
      </c>
    </row>
    <row r="22" spans="1:33" x14ac:dyDescent="0.2">
      <c r="A22" s="41" t="s">
        <v>59</v>
      </c>
      <c r="B22" s="24" t="s">
        <v>33</v>
      </c>
      <c r="C22" s="115">
        <f t="shared" si="0"/>
        <v>0</v>
      </c>
      <c r="D22" s="115">
        <f>SUM(D23:D25)</f>
        <v>0</v>
      </c>
      <c r="E22" s="115">
        <f t="shared" ref="E22:AE22" si="3">SUM(E23:E25)</f>
        <v>0</v>
      </c>
      <c r="F22" s="115">
        <f t="shared" si="3"/>
        <v>0</v>
      </c>
      <c r="G22" s="115">
        <f t="shared" si="3"/>
        <v>0</v>
      </c>
      <c r="H22" s="115">
        <f t="shared" si="3"/>
        <v>0</v>
      </c>
      <c r="I22" s="115">
        <f t="shared" si="3"/>
        <v>0</v>
      </c>
      <c r="J22" s="115">
        <f t="shared" si="3"/>
        <v>0</v>
      </c>
      <c r="K22" s="115">
        <f t="shared" si="3"/>
        <v>0</v>
      </c>
      <c r="L22" s="115">
        <f t="shared" si="3"/>
        <v>0</v>
      </c>
      <c r="M22" s="115">
        <f t="shared" si="3"/>
        <v>0</v>
      </c>
      <c r="N22" s="115">
        <f t="shared" si="3"/>
        <v>0</v>
      </c>
      <c r="O22" s="115">
        <f t="shared" si="3"/>
        <v>0</v>
      </c>
      <c r="P22" s="115">
        <f t="shared" si="3"/>
        <v>0</v>
      </c>
      <c r="Q22" s="115">
        <f t="shared" si="3"/>
        <v>0</v>
      </c>
      <c r="R22" s="115">
        <f t="shared" si="3"/>
        <v>0</v>
      </c>
      <c r="S22" s="115">
        <f t="shared" si="3"/>
        <v>0</v>
      </c>
      <c r="T22" s="115">
        <f t="shared" si="3"/>
        <v>0</v>
      </c>
      <c r="U22" s="115">
        <f t="shared" si="3"/>
        <v>0</v>
      </c>
      <c r="V22" s="115">
        <f t="shared" si="3"/>
        <v>0</v>
      </c>
      <c r="W22" s="115">
        <f t="shared" si="3"/>
        <v>0</v>
      </c>
      <c r="X22" s="115">
        <f t="shared" si="3"/>
        <v>0</v>
      </c>
      <c r="Y22" s="115">
        <f t="shared" si="3"/>
        <v>0</v>
      </c>
      <c r="Z22" s="115">
        <f t="shared" si="3"/>
        <v>0</v>
      </c>
      <c r="AA22" s="115">
        <f t="shared" si="3"/>
        <v>0</v>
      </c>
      <c r="AB22" s="115">
        <f t="shared" si="3"/>
        <v>0</v>
      </c>
      <c r="AC22" s="115">
        <f t="shared" si="3"/>
        <v>0</v>
      </c>
      <c r="AD22" s="115">
        <f t="shared" si="3"/>
        <v>0</v>
      </c>
      <c r="AE22" s="115">
        <f t="shared" si="3"/>
        <v>0</v>
      </c>
      <c r="AG22" s="118">
        <f>'Раздел 2'!C22</f>
        <v>0</v>
      </c>
    </row>
    <row r="23" spans="1:33" ht="20.399999999999999" x14ac:dyDescent="0.2">
      <c r="A23" s="42" t="s">
        <v>60</v>
      </c>
      <c r="B23" s="24" t="s">
        <v>34</v>
      </c>
      <c r="C23" s="115">
        <f t="shared" si="0"/>
        <v>0</v>
      </c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15">
        <f t="shared" si="1"/>
        <v>0</v>
      </c>
      <c r="W23" s="130"/>
      <c r="X23" s="130"/>
      <c r="Y23" s="130"/>
      <c r="Z23" s="130"/>
      <c r="AA23" s="115">
        <f t="shared" si="2"/>
        <v>0</v>
      </c>
      <c r="AB23" s="131"/>
      <c r="AC23" s="131"/>
      <c r="AD23" s="133"/>
      <c r="AE23" s="131"/>
      <c r="AG23" s="118">
        <f>'Раздел 2'!C23</f>
        <v>0</v>
      </c>
    </row>
    <row r="24" spans="1:33" x14ac:dyDescent="0.2">
      <c r="A24" s="42" t="s">
        <v>61</v>
      </c>
      <c r="B24" s="24" t="s">
        <v>36</v>
      </c>
      <c r="C24" s="115">
        <f t="shared" si="0"/>
        <v>0</v>
      </c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15">
        <f t="shared" si="1"/>
        <v>0</v>
      </c>
      <c r="W24" s="130"/>
      <c r="X24" s="130"/>
      <c r="Y24" s="130"/>
      <c r="Z24" s="130"/>
      <c r="AA24" s="115">
        <f t="shared" si="2"/>
        <v>0</v>
      </c>
      <c r="AB24" s="131"/>
      <c r="AC24" s="131"/>
      <c r="AD24" s="133"/>
      <c r="AE24" s="131"/>
      <c r="AG24" s="118">
        <f>'Раздел 2'!C24</f>
        <v>0</v>
      </c>
    </row>
    <row r="25" spans="1:33" x14ac:dyDescent="0.2">
      <c r="A25" s="42" t="s">
        <v>723</v>
      </c>
      <c r="B25" s="24" t="s">
        <v>38</v>
      </c>
      <c r="C25" s="115">
        <f t="shared" si="0"/>
        <v>0</v>
      </c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15">
        <f t="shared" si="1"/>
        <v>0</v>
      </c>
      <c r="W25" s="130"/>
      <c r="X25" s="130"/>
      <c r="Y25" s="130"/>
      <c r="Z25" s="130"/>
      <c r="AA25" s="115">
        <f t="shared" si="2"/>
        <v>0</v>
      </c>
      <c r="AB25" s="131"/>
      <c r="AC25" s="131"/>
      <c r="AD25" s="133"/>
      <c r="AE25" s="131"/>
      <c r="AG25" s="118">
        <f>'Раздел 2'!C25</f>
        <v>0</v>
      </c>
    </row>
    <row r="26" spans="1:33" x14ac:dyDescent="0.2">
      <c r="A26" s="41" t="s">
        <v>62</v>
      </c>
      <c r="B26" s="24" t="s">
        <v>44</v>
      </c>
      <c r="C26" s="115">
        <f t="shared" si="0"/>
        <v>0</v>
      </c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15">
        <f t="shared" si="1"/>
        <v>0</v>
      </c>
      <c r="W26" s="130"/>
      <c r="X26" s="130"/>
      <c r="Y26" s="130"/>
      <c r="Z26" s="130"/>
      <c r="AA26" s="115">
        <f t="shared" si="2"/>
        <v>0</v>
      </c>
      <c r="AB26" s="131"/>
      <c r="AC26" s="131"/>
      <c r="AD26" s="131"/>
      <c r="AE26" s="131"/>
      <c r="AG26" s="118">
        <f>'Раздел 2'!C26</f>
        <v>0</v>
      </c>
    </row>
    <row r="27" spans="1:33" x14ac:dyDescent="0.2">
      <c r="A27" s="41" t="s">
        <v>63</v>
      </c>
      <c r="B27" s="24" t="s">
        <v>66</v>
      </c>
      <c r="C27" s="115">
        <f t="shared" si="0"/>
        <v>0</v>
      </c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15">
        <f t="shared" si="1"/>
        <v>0</v>
      </c>
      <c r="W27" s="130"/>
      <c r="X27" s="130"/>
      <c r="Y27" s="130"/>
      <c r="Z27" s="130"/>
      <c r="AA27" s="115">
        <f t="shared" si="2"/>
        <v>0</v>
      </c>
      <c r="AB27" s="131"/>
      <c r="AC27" s="131"/>
      <c r="AD27" s="131"/>
      <c r="AE27" s="131"/>
      <c r="AG27" s="118">
        <f>'Раздел 2'!C27</f>
        <v>0</v>
      </c>
    </row>
    <row r="28" spans="1:33" x14ac:dyDescent="0.2">
      <c r="A28" s="41" t="s">
        <v>64</v>
      </c>
      <c r="B28" s="24" t="s">
        <v>68</v>
      </c>
      <c r="C28" s="115">
        <f t="shared" si="0"/>
        <v>0</v>
      </c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15">
        <f t="shared" si="1"/>
        <v>0</v>
      </c>
      <c r="W28" s="130"/>
      <c r="X28" s="130"/>
      <c r="Y28" s="130"/>
      <c r="Z28" s="130"/>
      <c r="AA28" s="115">
        <f t="shared" si="2"/>
        <v>0</v>
      </c>
      <c r="AB28" s="131"/>
      <c r="AC28" s="131"/>
      <c r="AD28" s="131"/>
      <c r="AE28" s="131"/>
      <c r="AG28" s="118">
        <f>'Раздел 2'!C28</f>
        <v>0</v>
      </c>
    </row>
    <row r="29" spans="1:33" x14ac:dyDescent="0.2">
      <c r="A29" s="41" t="s">
        <v>65</v>
      </c>
      <c r="B29" s="24" t="s">
        <v>70</v>
      </c>
      <c r="C29" s="115">
        <f t="shared" si="0"/>
        <v>0</v>
      </c>
      <c r="D29" s="115">
        <f>SUM(D30:D31)</f>
        <v>0</v>
      </c>
      <c r="E29" s="115">
        <f t="shared" ref="E29:AE29" si="4">SUM(E30:E31)</f>
        <v>0</v>
      </c>
      <c r="F29" s="115">
        <f t="shared" si="4"/>
        <v>0</v>
      </c>
      <c r="G29" s="115">
        <f t="shared" si="4"/>
        <v>0</v>
      </c>
      <c r="H29" s="115">
        <f t="shared" si="4"/>
        <v>0</v>
      </c>
      <c r="I29" s="115">
        <f t="shared" si="4"/>
        <v>0</v>
      </c>
      <c r="J29" s="115">
        <f t="shared" si="4"/>
        <v>0</v>
      </c>
      <c r="K29" s="115">
        <f t="shared" si="4"/>
        <v>0</v>
      </c>
      <c r="L29" s="115">
        <f t="shared" si="4"/>
        <v>0</v>
      </c>
      <c r="M29" s="115">
        <f t="shared" si="4"/>
        <v>0</v>
      </c>
      <c r="N29" s="115">
        <f t="shared" si="4"/>
        <v>0</v>
      </c>
      <c r="O29" s="115">
        <f t="shared" si="4"/>
        <v>0</v>
      </c>
      <c r="P29" s="115">
        <f t="shared" si="4"/>
        <v>0</v>
      </c>
      <c r="Q29" s="115">
        <f t="shared" si="4"/>
        <v>0</v>
      </c>
      <c r="R29" s="115">
        <f t="shared" si="4"/>
        <v>0</v>
      </c>
      <c r="S29" s="115">
        <f t="shared" si="4"/>
        <v>0</v>
      </c>
      <c r="T29" s="115">
        <f t="shared" si="4"/>
        <v>0</v>
      </c>
      <c r="U29" s="115">
        <f t="shared" si="4"/>
        <v>0</v>
      </c>
      <c r="V29" s="115">
        <f t="shared" si="4"/>
        <v>0</v>
      </c>
      <c r="W29" s="115">
        <f t="shared" si="4"/>
        <v>0</v>
      </c>
      <c r="X29" s="115">
        <f t="shared" si="4"/>
        <v>0</v>
      </c>
      <c r="Y29" s="115">
        <f t="shared" si="4"/>
        <v>0</v>
      </c>
      <c r="Z29" s="115">
        <f t="shared" si="4"/>
        <v>0</v>
      </c>
      <c r="AA29" s="115">
        <f t="shared" si="4"/>
        <v>0</v>
      </c>
      <c r="AB29" s="115">
        <f t="shared" si="4"/>
        <v>0</v>
      </c>
      <c r="AC29" s="115">
        <f t="shared" si="4"/>
        <v>0</v>
      </c>
      <c r="AD29" s="115">
        <f t="shared" si="4"/>
        <v>0</v>
      </c>
      <c r="AE29" s="115">
        <f t="shared" si="4"/>
        <v>0</v>
      </c>
      <c r="AG29" s="118">
        <f>'Раздел 2'!C29</f>
        <v>0</v>
      </c>
    </row>
    <row r="30" spans="1:33" ht="20.399999999999999" x14ac:dyDescent="0.2">
      <c r="A30" s="42" t="s">
        <v>67</v>
      </c>
      <c r="B30" s="24" t="s">
        <v>72</v>
      </c>
      <c r="C30" s="115">
        <f t="shared" si="0"/>
        <v>0</v>
      </c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15">
        <f t="shared" si="1"/>
        <v>0</v>
      </c>
      <c r="W30" s="130"/>
      <c r="X30" s="130"/>
      <c r="Y30" s="130"/>
      <c r="Z30" s="130"/>
      <c r="AA30" s="115">
        <f t="shared" si="2"/>
        <v>0</v>
      </c>
      <c r="AB30" s="131"/>
      <c r="AC30" s="131"/>
      <c r="AD30" s="131"/>
      <c r="AE30" s="131"/>
      <c r="AG30" s="118">
        <f>'Раздел 2'!C30</f>
        <v>0</v>
      </c>
    </row>
    <row r="31" spans="1:33" x14ac:dyDescent="0.2">
      <c r="A31" s="42" t="s">
        <v>69</v>
      </c>
      <c r="B31" s="24" t="s">
        <v>74</v>
      </c>
      <c r="C31" s="115">
        <f t="shared" si="0"/>
        <v>0</v>
      </c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15">
        <f t="shared" si="1"/>
        <v>0</v>
      </c>
      <c r="W31" s="130"/>
      <c r="X31" s="130"/>
      <c r="Y31" s="130"/>
      <c r="Z31" s="130"/>
      <c r="AA31" s="115">
        <f t="shared" si="2"/>
        <v>0</v>
      </c>
      <c r="AB31" s="131"/>
      <c r="AC31" s="131"/>
      <c r="AD31" s="131"/>
      <c r="AE31" s="131"/>
      <c r="AG31" s="118">
        <f>'Раздел 2'!C31</f>
        <v>0</v>
      </c>
    </row>
    <row r="32" spans="1:33" x14ac:dyDescent="0.2">
      <c r="A32" s="41" t="s">
        <v>71</v>
      </c>
      <c r="B32" s="24" t="s">
        <v>76</v>
      </c>
      <c r="C32" s="115">
        <f t="shared" si="0"/>
        <v>0</v>
      </c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15">
        <f t="shared" si="1"/>
        <v>0</v>
      </c>
      <c r="W32" s="130"/>
      <c r="X32" s="130"/>
      <c r="Y32" s="130"/>
      <c r="Z32" s="130"/>
      <c r="AA32" s="115">
        <f t="shared" si="2"/>
        <v>0</v>
      </c>
      <c r="AB32" s="131"/>
      <c r="AC32" s="131"/>
      <c r="AD32" s="131"/>
      <c r="AE32" s="131"/>
      <c r="AG32" s="118">
        <f>'Раздел 2'!C32</f>
        <v>0</v>
      </c>
    </row>
    <row r="33" spans="1:33" x14ac:dyDescent="0.2">
      <c r="A33" s="41" t="s">
        <v>73</v>
      </c>
      <c r="B33" s="24" t="s">
        <v>78</v>
      </c>
      <c r="C33" s="115">
        <f t="shared" si="0"/>
        <v>0</v>
      </c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15">
        <f t="shared" si="1"/>
        <v>0</v>
      </c>
      <c r="W33" s="130"/>
      <c r="X33" s="130"/>
      <c r="Y33" s="130"/>
      <c r="Z33" s="130"/>
      <c r="AA33" s="115">
        <f t="shared" si="2"/>
        <v>0</v>
      </c>
      <c r="AB33" s="131"/>
      <c r="AC33" s="131"/>
      <c r="AD33" s="131"/>
      <c r="AE33" s="131"/>
      <c r="AG33" s="118">
        <f>'Раздел 2'!C33</f>
        <v>0</v>
      </c>
    </row>
    <row r="34" spans="1:33" x14ac:dyDescent="0.2">
      <c r="A34" s="41" t="s">
        <v>75</v>
      </c>
      <c r="B34" s="24" t="s">
        <v>80</v>
      </c>
      <c r="C34" s="115">
        <f t="shared" si="0"/>
        <v>0</v>
      </c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15">
        <f t="shared" si="1"/>
        <v>0</v>
      </c>
      <c r="W34" s="130"/>
      <c r="X34" s="130"/>
      <c r="Y34" s="130"/>
      <c r="Z34" s="130"/>
      <c r="AA34" s="115">
        <f t="shared" si="2"/>
        <v>0</v>
      </c>
      <c r="AB34" s="131"/>
      <c r="AC34" s="131"/>
      <c r="AD34" s="131"/>
      <c r="AE34" s="131"/>
      <c r="AG34" s="118">
        <f>'Раздел 2'!C34</f>
        <v>0</v>
      </c>
    </row>
    <row r="35" spans="1:33" x14ac:dyDescent="0.2">
      <c r="A35" s="41" t="s">
        <v>77</v>
      </c>
      <c r="B35" s="24" t="s">
        <v>82</v>
      </c>
      <c r="C35" s="115">
        <f t="shared" si="0"/>
        <v>0</v>
      </c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15">
        <f t="shared" si="1"/>
        <v>0</v>
      </c>
      <c r="W35" s="130"/>
      <c r="X35" s="130"/>
      <c r="Y35" s="130"/>
      <c r="Z35" s="130"/>
      <c r="AA35" s="115">
        <f t="shared" si="2"/>
        <v>0</v>
      </c>
      <c r="AB35" s="131"/>
      <c r="AC35" s="131"/>
      <c r="AD35" s="131"/>
      <c r="AE35" s="131"/>
      <c r="AG35" s="118">
        <f>'Раздел 2'!C35</f>
        <v>0</v>
      </c>
    </row>
    <row r="36" spans="1:33" x14ac:dyDescent="0.2">
      <c r="A36" s="41" t="s">
        <v>79</v>
      </c>
      <c r="B36" s="24" t="s">
        <v>84</v>
      </c>
      <c r="C36" s="115">
        <f t="shared" si="0"/>
        <v>0</v>
      </c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15">
        <f t="shared" si="1"/>
        <v>0</v>
      </c>
      <c r="W36" s="130"/>
      <c r="X36" s="130"/>
      <c r="Y36" s="130"/>
      <c r="Z36" s="130"/>
      <c r="AA36" s="115">
        <f t="shared" si="2"/>
        <v>0</v>
      </c>
      <c r="AB36" s="131"/>
      <c r="AC36" s="131"/>
      <c r="AD36" s="131"/>
      <c r="AE36" s="131"/>
      <c r="AG36" s="118">
        <f>'Раздел 2'!C36</f>
        <v>0</v>
      </c>
    </row>
    <row r="37" spans="1:33" x14ac:dyDescent="0.2">
      <c r="A37" s="41" t="s">
        <v>81</v>
      </c>
      <c r="B37" s="24" t="s">
        <v>86</v>
      </c>
      <c r="C37" s="115">
        <f t="shared" si="0"/>
        <v>0</v>
      </c>
      <c r="D37" s="115">
        <f>SUM(D38:D41)</f>
        <v>0</v>
      </c>
      <c r="E37" s="115">
        <f t="shared" ref="E37:AE37" si="5">SUM(E38:E41)</f>
        <v>0</v>
      </c>
      <c r="F37" s="115">
        <f t="shared" si="5"/>
        <v>0</v>
      </c>
      <c r="G37" s="115">
        <f t="shared" si="5"/>
        <v>0</v>
      </c>
      <c r="H37" s="115">
        <f t="shared" si="5"/>
        <v>0</v>
      </c>
      <c r="I37" s="115">
        <f t="shared" si="5"/>
        <v>0</v>
      </c>
      <c r="J37" s="115">
        <f t="shared" si="5"/>
        <v>0</v>
      </c>
      <c r="K37" s="115">
        <f t="shared" si="5"/>
        <v>0</v>
      </c>
      <c r="L37" s="115">
        <f t="shared" si="5"/>
        <v>0</v>
      </c>
      <c r="M37" s="115">
        <f t="shared" si="5"/>
        <v>0</v>
      </c>
      <c r="N37" s="115">
        <f t="shared" si="5"/>
        <v>0</v>
      </c>
      <c r="O37" s="115">
        <f t="shared" si="5"/>
        <v>0</v>
      </c>
      <c r="P37" s="115">
        <f t="shared" si="5"/>
        <v>0</v>
      </c>
      <c r="Q37" s="115">
        <f t="shared" si="5"/>
        <v>0</v>
      </c>
      <c r="R37" s="115">
        <f t="shared" si="5"/>
        <v>0</v>
      </c>
      <c r="S37" s="115">
        <f t="shared" si="5"/>
        <v>0</v>
      </c>
      <c r="T37" s="115">
        <f t="shared" si="5"/>
        <v>0</v>
      </c>
      <c r="U37" s="115">
        <f t="shared" si="5"/>
        <v>0</v>
      </c>
      <c r="V37" s="115">
        <f t="shared" si="5"/>
        <v>0</v>
      </c>
      <c r="W37" s="115">
        <f t="shared" si="5"/>
        <v>0</v>
      </c>
      <c r="X37" s="115">
        <f t="shared" si="5"/>
        <v>0</v>
      </c>
      <c r="Y37" s="115">
        <f t="shared" si="5"/>
        <v>0</v>
      </c>
      <c r="Z37" s="115">
        <f t="shared" si="5"/>
        <v>0</v>
      </c>
      <c r="AA37" s="115">
        <f t="shared" si="5"/>
        <v>0</v>
      </c>
      <c r="AB37" s="115">
        <f t="shared" si="5"/>
        <v>0</v>
      </c>
      <c r="AC37" s="115">
        <f t="shared" si="5"/>
        <v>0</v>
      </c>
      <c r="AD37" s="115">
        <f t="shared" si="5"/>
        <v>0</v>
      </c>
      <c r="AE37" s="115">
        <f t="shared" si="5"/>
        <v>0</v>
      </c>
      <c r="AG37" s="118">
        <f>'Раздел 2'!C37</f>
        <v>0</v>
      </c>
    </row>
    <row r="38" spans="1:33" ht="20.399999999999999" x14ac:dyDescent="0.2">
      <c r="A38" s="42" t="s">
        <v>83</v>
      </c>
      <c r="B38" s="24" t="s">
        <v>88</v>
      </c>
      <c r="C38" s="115">
        <f t="shared" si="0"/>
        <v>0</v>
      </c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15">
        <f t="shared" si="1"/>
        <v>0</v>
      </c>
      <c r="W38" s="130"/>
      <c r="X38" s="130"/>
      <c r="Y38" s="130"/>
      <c r="Z38" s="130"/>
      <c r="AA38" s="115">
        <f t="shared" si="2"/>
        <v>0</v>
      </c>
      <c r="AB38" s="130"/>
      <c r="AC38" s="131"/>
      <c r="AD38" s="131"/>
      <c r="AE38" s="131"/>
      <c r="AG38" s="118">
        <f>'Раздел 2'!C38</f>
        <v>0</v>
      </c>
    </row>
    <row r="39" spans="1:33" x14ac:dyDescent="0.2">
      <c r="A39" s="42" t="s">
        <v>85</v>
      </c>
      <c r="B39" s="24" t="s">
        <v>90</v>
      </c>
      <c r="C39" s="115">
        <f t="shared" si="0"/>
        <v>0</v>
      </c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15">
        <f t="shared" si="1"/>
        <v>0</v>
      </c>
      <c r="W39" s="130"/>
      <c r="X39" s="130"/>
      <c r="Y39" s="130"/>
      <c r="Z39" s="130"/>
      <c r="AA39" s="115">
        <f t="shared" si="2"/>
        <v>0</v>
      </c>
      <c r="AB39" s="130"/>
      <c r="AC39" s="131"/>
      <c r="AD39" s="131"/>
      <c r="AE39" s="131"/>
      <c r="AG39" s="118">
        <f>'Раздел 2'!C39</f>
        <v>0</v>
      </c>
    </row>
    <row r="40" spans="1:33" x14ac:dyDescent="0.2">
      <c r="A40" s="42" t="s">
        <v>87</v>
      </c>
      <c r="B40" s="24" t="s">
        <v>92</v>
      </c>
      <c r="C40" s="115">
        <f t="shared" si="0"/>
        <v>0</v>
      </c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15">
        <f t="shared" si="1"/>
        <v>0</v>
      </c>
      <c r="W40" s="130"/>
      <c r="X40" s="130"/>
      <c r="Y40" s="130"/>
      <c r="Z40" s="130"/>
      <c r="AA40" s="115">
        <f t="shared" si="2"/>
        <v>0</v>
      </c>
      <c r="AB40" s="130"/>
      <c r="AC40" s="131"/>
      <c r="AD40" s="131"/>
      <c r="AE40" s="131"/>
      <c r="AG40" s="118">
        <f>'Раздел 2'!C40</f>
        <v>0</v>
      </c>
    </row>
    <row r="41" spans="1:33" x14ac:dyDescent="0.2">
      <c r="A41" s="42" t="s">
        <v>89</v>
      </c>
      <c r="B41" s="24" t="s">
        <v>94</v>
      </c>
      <c r="C41" s="115">
        <f t="shared" si="0"/>
        <v>0</v>
      </c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15">
        <f t="shared" si="1"/>
        <v>0</v>
      </c>
      <c r="W41" s="130"/>
      <c r="X41" s="130"/>
      <c r="Y41" s="130"/>
      <c r="Z41" s="130"/>
      <c r="AA41" s="115">
        <f t="shared" si="2"/>
        <v>0</v>
      </c>
      <c r="AB41" s="130"/>
      <c r="AC41" s="131"/>
      <c r="AD41" s="131"/>
      <c r="AE41" s="131"/>
      <c r="AG41" s="118">
        <f>'Раздел 2'!C41</f>
        <v>0</v>
      </c>
    </row>
    <row r="42" spans="1:33" x14ac:dyDescent="0.2">
      <c r="A42" s="41" t="s">
        <v>91</v>
      </c>
      <c r="B42" s="24" t="s">
        <v>96</v>
      </c>
      <c r="C42" s="115">
        <f t="shared" si="0"/>
        <v>0</v>
      </c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15">
        <f t="shared" si="1"/>
        <v>0</v>
      </c>
      <c r="W42" s="130"/>
      <c r="X42" s="130"/>
      <c r="Y42" s="130"/>
      <c r="Z42" s="130"/>
      <c r="AA42" s="115">
        <f t="shared" si="2"/>
        <v>0</v>
      </c>
      <c r="AB42" s="130"/>
      <c r="AC42" s="131"/>
      <c r="AD42" s="131"/>
      <c r="AE42" s="131"/>
      <c r="AG42" s="118">
        <f>'Раздел 2'!C42</f>
        <v>0</v>
      </c>
    </row>
    <row r="43" spans="1:33" x14ac:dyDescent="0.2">
      <c r="A43" s="41" t="s">
        <v>93</v>
      </c>
      <c r="B43" s="24" t="s">
        <v>98</v>
      </c>
      <c r="C43" s="115">
        <f t="shared" si="0"/>
        <v>0</v>
      </c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15">
        <f t="shared" si="1"/>
        <v>0</v>
      </c>
      <c r="W43" s="130"/>
      <c r="X43" s="130"/>
      <c r="Y43" s="130"/>
      <c r="Z43" s="130"/>
      <c r="AA43" s="115">
        <f t="shared" si="2"/>
        <v>0</v>
      </c>
      <c r="AB43" s="130"/>
      <c r="AC43" s="131"/>
      <c r="AD43" s="131"/>
      <c r="AE43" s="131"/>
      <c r="AG43" s="118">
        <f>'Раздел 2'!C43</f>
        <v>0</v>
      </c>
    </row>
    <row r="44" spans="1:33" x14ac:dyDescent="0.2">
      <c r="A44" s="41" t="s">
        <v>95</v>
      </c>
      <c r="B44" s="24" t="s">
        <v>100</v>
      </c>
      <c r="C44" s="115">
        <f t="shared" si="0"/>
        <v>0</v>
      </c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15">
        <f t="shared" si="1"/>
        <v>0</v>
      </c>
      <c r="W44" s="130"/>
      <c r="X44" s="130"/>
      <c r="Y44" s="130"/>
      <c r="Z44" s="130"/>
      <c r="AA44" s="115">
        <f t="shared" si="2"/>
        <v>0</v>
      </c>
      <c r="AB44" s="130"/>
      <c r="AC44" s="131"/>
      <c r="AD44" s="131"/>
      <c r="AE44" s="131"/>
      <c r="AG44" s="118">
        <f>'Раздел 2'!C44</f>
        <v>0</v>
      </c>
    </row>
    <row r="45" spans="1:33" x14ac:dyDescent="0.2">
      <c r="A45" s="41" t="s">
        <v>97</v>
      </c>
      <c r="B45" s="24" t="s">
        <v>102</v>
      </c>
      <c r="C45" s="115">
        <f t="shared" si="0"/>
        <v>0</v>
      </c>
      <c r="D45" s="115">
        <f>SUM(D46:D47)</f>
        <v>0</v>
      </c>
      <c r="E45" s="115">
        <f t="shared" ref="E45:AE45" si="6">SUM(E46:E47)</f>
        <v>0</v>
      </c>
      <c r="F45" s="115">
        <f t="shared" si="6"/>
        <v>0</v>
      </c>
      <c r="G45" s="115">
        <f t="shared" si="6"/>
        <v>0</v>
      </c>
      <c r="H45" s="115">
        <f t="shared" si="6"/>
        <v>0</v>
      </c>
      <c r="I45" s="115">
        <f t="shared" si="6"/>
        <v>0</v>
      </c>
      <c r="J45" s="115">
        <f t="shared" si="6"/>
        <v>0</v>
      </c>
      <c r="K45" s="115">
        <f t="shared" si="6"/>
        <v>0</v>
      </c>
      <c r="L45" s="115">
        <f t="shared" si="6"/>
        <v>0</v>
      </c>
      <c r="M45" s="115">
        <f t="shared" si="6"/>
        <v>0</v>
      </c>
      <c r="N45" s="115">
        <f t="shared" si="6"/>
        <v>0</v>
      </c>
      <c r="O45" s="115">
        <f t="shared" si="6"/>
        <v>0</v>
      </c>
      <c r="P45" s="115">
        <f t="shared" si="6"/>
        <v>0</v>
      </c>
      <c r="Q45" s="115">
        <f t="shared" si="6"/>
        <v>0</v>
      </c>
      <c r="R45" s="115">
        <f t="shared" si="6"/>
        <v>0</v>
      </c>
      <c r="S45" s="115">
        <f t="shared" si="6"/>
        <v>0</v>
      </c>
      <c r="T45" s="115">
        <f t="shared" si="6"/>
        <v>0</v>
      </c>
      <c r="U45" s="115">
        <f t="shared" si="6"/>
        <v>0</v>
      </c>
      <c r="V45" s="115">
        <f t="shared" si="6"/>
        <v>0</v>
      </c>
      <c r="W45" s="115">
        <f t="shared" si="6"/>
        <v>0</v>
      </c>
      <c r="X45" s="115">
        <f t="shared" si="6"/>
        <v>0</v>
      </c>
      <c r="Y45" s="115">
        <f t="shared" si="6"/>
        <v>0</v>
      </c>
      <c r="Z45" s="115">
        <f t="shared" si="6"/>
        <v>0</v>
      </c>
      <c r="AA45" s="115">
        <f t="shared" si="6"/>
        <v>0</v>
      </c>
      <c r="AB45" s="115">
        <f t="shared" si="6"/>
        <v>0</v>
      </c>
      <c r="AC45" s="115">
        <f t="shared" si="6"/>
        <v>0</v>
      </c>
      <c r="AD45" s="115">
        <f t="shared" si="6"/>
        <v>0</v>
      </c>
      <c r="AE45" s="115">
        <f t="shared" si="6"/>
        <v>0</v>
      </c>
      <c r="AG45" s="118">
        <f>'Раздел 2'!C45</f>
        <v>0</v>
      </c>
    </row>
    <row r="46" spans="1:33" ht="20.399999999999999" x14ac:dyDescent="0.2">
      <c r="A46" s="42" t="s">
        <v>99</v>
      </c>
      <c r="B46" s="24" t="s">
        <v>104</v>
      </c>
      <c r="C46" s="115">
        <f t="shared" si="0"/>
        <v>0</v>
      </c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15">
        <f t="shared" si="1"/>
        <v>0</v>
      </c>
      <c r="W46" s="130"/>
      <c r="X46" s="130"/>
      <c r="Y46" s="130"/>
      <c r="Z46" s="130"/>
      <c r="AA46" s="115">
        <f t="shared" si="2"/>
        <v>0</v>
      </c>
      <c r="AB46" s="130"/>
      <c r="AC46" s="131"/>
      <c r="AD46" s="131"/>
      <c r="AE46" s="131"/>
      <c r="AG46" s="118">
        <f>'Раздел 2'!C46</f>
        <v>0</v>
      </c>
    </row>
    <row r="47" spans="1:33" x14ac:dyDescent="0.2">
      <c r="A47" s="42" t="s">
        <v>101</v>
      </c>
      <c r="B47" s="24" t="s">
        <v>106</v>
      </c>
      <c r="C47" s="115">
        <f t="shared" si="0"/>
        <v>0</v>
      </c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15">
        <f t="shared" si="1"/>
        <v>0</v>
      </c>
      <c r="W47" s="130"/>
      <c r="X47" s="130"/>
      <c r="Y47" s="130"/>
      <c r="Z47" s="130"/>
      <c r="AA47" s="115">
        <f t="shared" si="2"/>
        <v>0</v>
      </c>
      <c r="AB47" s="130"/>
      <c r="AC47" s="131"/>
      <c r="AD47" s="131"/>
      <c r="AE47" s="131"/>
      <c r="AG47" s="118">
        <f>'Раздел 2'!C47</f>
        <v>0</v>
      </c>
    </row>
    <row r="48" spans="1:33" x14ac:dyDescent="0.2">
      <c r="A48" s="41" t="s">
        <v>103</v>
      </c>
      <c r="B48" s="24" t="s">
        <v>108</v>
      </c>
      <c r="C48" s="115">
        <f t="shared" si="0"/>
        <v>0</v>
      </c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15">
        <f t="shared" si="1"/>
        <v>0</v>
      </c>
      <c r="W48" s="130"/>
      <c r="X48" s="130"/>
      <c r="Y48" s="130"/>
      <c r="Z48" s="130"/>
      <c r="AA48" s="115">
        <f t="shared" si="2"/>
        <v>0</v>
      </c>
      <c r="AB48" s="130"/>
      <c r="AC48" s="131"/>
      <c r="AD48" s="131"/>
      <c r="AE48" s="131"/>
      <c r="AG48" s="118">
        <f>'Раздел 2'!C48</f>
        <v>0</v>
      </c>
    </row>
    <row r="49" spans="1:33" x14ac:dyDescent="0.2">
      <c r="A49" s="41" t="s">
        <v>105</v>
      </c>
      <c r="B49" s="24" t="s">
        <v>110</v>
      </c>
      <c r="C49" s="115">
        <f t="shared" si="0"/>
        <v>0</v>
      </c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15">
        <f t="shared" si="1"/>
        <v>0</v>
      </c>
      <c r="W49" s="130"/>
      <c r="X49" s="130"/>
      <c r="Y49" s="130"/>
      <c r="Z49" s="130"/>
      <c r="AA49" s="115">
        <f t="shared" si="2"/>
        <v>0</v>
      </c>
      <c r="AB49" s="130"/>
      <c r="AC49" s="131"/>
      <c r="AD49" s="131"/>
      <c r="AE49" s="131"/>
      <c r="AG49" s="118">
        <f>'Раздел 2'!C49</f>
        <v>0</v>
      </c>
    </row>
    <row r="50" spans="1:33" x14ac:dyDescent="0.2">
      <c r="A50" s="41" t="s">
        <v>107</v>
      </c>
      <c r="B50" s="24" t="s">
        <v>112</v>
      </c>
      <c r="C50" s="115">
        <f t="shared" si="0"/>
        <v>0</v>
      </c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15">
        <f t="shared" si="1"/>
        <v>0</v>
      </c>
      <c r="W50" s="130"/>
      <c r="X50" s="130"/>
      <c r="Y50" s="130"/>
      <c r="Z50" s="130"/>
      <c r="AA50" s="115">
        <f t="shared" si="2"/>
        <v>0</v>
      </c>
      <c r="AB50" s="130"/>
      <c r="AC50" s="131"/>
      <c r="AD50" s="131"/>
      <c r="AE50" s="131"/>
      <c r="AG50" s="118">
        <f>'Раздел 2'!C50</f>
        <v>0</v>
      </c>
    </row>
    <row r="51" spans="1:33" x14ac:dyDescent="0.2">
      <c r="A51" s="41" t="s">
        <v>109</v>
      </c>
      <c r="B51" s="24" t="s">
        <v>114</v>
      </c>
      <c r="C51" s="115">
        <f t="shared" si="0"/>
        <v>0</v>
      </c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15">
        <f t="shared" si="1"/>
        <v>0</v>
      </c>
      <c r="W51" s="130"/>
      <c r="X51" s="130"/>
      <c r="Y51" s="130"/>
      <c r="Z51" s="130"/>
      <c r="AA51" s="115">
        <f t="shared" si="2"/>
        <v>0</v>
      </c>
      <c r="AB51" s="130"/>
      <c r="AC51" s="131"/>
      <c r="AD51" s="131"/>
      <c r="AE51" s="131"/>
      <c r="AG51" s="118">
        <f>'Раздел 2'!C51</f>
        <v>0</v>
      </c>
    </row>
    <row r="52" spans="1:33" x14ac:dyDescent="0.2">
      <c r="A52" s="41" t="s">
        <v>111</v>
      </c>
      <c r="B52" s="24" t="s">
        <v>116</v>
      </c>
      <c r="C52" s="115">
        <f t="shared" si="0"/>
        <v>0</v>
      </c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15">
        <f t="shared" si="1"/>
        <v>0</v>
      </c>
      <c r="W52" s="130"/>
      <c r="X52" s="130"/>
      <c r="Y52" s="130"/>
      <c r="Z52" s="130"/>
      <c r="AA52" s="115">
        <f t="shared" si="2"/>
        <v>0</v>
      </c>
      <c r="AB52" s="130"/>
      <c r="AC52" s="131"/>
      <c r="AD52" s="131"/>
      <c r="AE52" s="131"/>
      <c r="AG52" s="118">
        <f>'Раздел 2'!C52</f>
        <v>0</v>
      </c>
    </row>
    <row r="53" spans="1:33" x14ac:dyDescent="0.2">
      <c r="A53" s="41" t="s">
        <v>113</v>
      </c>
      <c r="B53" s="24" t="s">
        <v>118</v>
      </c>
      <c r="C53" s="115">
        <f t="shared" si="0"/>
        <v>0</v>
      </c>
      <c r="D53" s="115">
        <f>SUM(D54:D57)</f>
        <v>0</v>
      </c>
      <c r="E53" s="115">
        <f t="shared" ref="E53:AE53" si="7">SUM(E54:E57)</f>
        <v>0</v>
      </c>
      <c r="F53" s="115">
        <f t="shared" si="7"/>
        <v>0</v>
      </c>
      <c r="G53" s="115">
        <f t="shared" si="7"/>
        <v>0</v>
      </c>
      <c r="H53" s="115">
        <f t="shared" si="7"/>
        <v>0</v>
      </c>
      <c r="I53" s="115">
        <f t="shared" si="7"/>
        <v>0</v>
      </c>
      <c r="J53" s="115">
        <f t="shared" si="7"/>
        <v>0</v>
      </c>
      <c r="K53" s="115">
        <f t="shared" si="7"/>
        <v>0</v>
      </c>
      <c r="L53" s="115">
        <f t="shared" si="7"/>
        <v>0</v>
      </c>
      <c r="M53" s="115">
        <f t="shared" si="7"/>
        <v>0</v>
      </c>
      <c r="N53" s="115">
        <f t="shared" si="7"/>
        <v>0</v>
      </c>
      <c r="O53" s="115">
        <f t="shared" si="7"/>
        <v>0</v>
      </c>
      <c r="P53" s="115">
        <f t="shared" si="7"/>
        <v>0</v>
      </c>
      <c r="Q53" s="115">
        <f t="shared" si="7"/>
        <v>0</v>
      </c>
      <c r="R53" s="115">
        <f t="shared" si="7"/>
        <v>0</v>
      </c>
      <c r="S53" s="115">
        <f t="shared" si="7"/>
        <v>0</v>
      </c>
      <c r="T53" s="115">
        <f t="shared" si="7"/>
        <v>0</v>
      </c>
      <c r="U53" s="115">
        <f t="shared" si="7"/>
        <v>0</v>
      </c>
      <c r="V53" s="115">
        <f t="shared" si="7"/>
        <v>0</v>
      </c>
      <c r="W53" s="115">
        <f t="shared" si="7"/>
        <v>0</v>
      </c>
      <c r="X53" s="115">
        <f t="shared" si="7"/>
        <v>0</v>
      </c>
      <c r="Y53" s="115">
        <f t="shared" si="7"/>
        <v>0</v>
      </c>
      <c r="Z53" s="115">
        <f t="shared" si="7"/>
        <v>0</v>
      </c>
      <c r="AA53" s="115">
        <f t="shared" si="7"/>
        <v>0</v>
      </c>
      <c r="AB53" s="115">
        <f t="shared" si="7"/>
        <v>0</v>
      </c>
      <c r="AC53" s="115">
        <f t="shared" si="7"/>
        <v>0</v>
      </c>
      <c r="AD53" s="115">
        <f t="shared" si="7"/>
        <v>0</v>
      </c>
      <c r="AE53" s="115">
        <f t="shared" si="7"/>
        <v>0</v>
      </c>
      <c r="AG53" s="118">
        <f>'Раздел 2'!C53</f>
        <v>0</v>
      </c>
    </row>
    <row r="54" spans="1:33" ht="20.399999999999999" x14ac:dyDescent="0.2">
      <c r="A54" s="42" t="s">
        <v>115</v>
      </c>
      <c r="B54" s="24" t="s">
        <v>120</v>
      </c>
      <c r="C54" s="115">
        <f t="shared" si="0"/>
        <v>0</v>
      </c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15">
        <f t="shared" si="1"/>
        <v>0</v>
      </c>
      <c r="W54" s="130"/>
      <c r="X54" s="130"/>
      <c r="Y54" s="130"/>
      <c r="Z54" s="130"/>
      <c r="AA54" s="115">
        <f t="shared" si="2"/>
        <v>0</v>
      </c>
      <c r="AB54" s="131"/>
      <c r="AC54" s="131"/>
      <c r="AD54" s="131"/>
      <c r="AE54" s="131"/>
      <c r="AG54" s="118">
        <f>'Раздел 2'!C54</f>
        <v>0</v>
      </c>
    </row>
    <row r="55" spans="1:33" x14ac:dyDescent="0.2">
      <c r="A55" s="42" t="s">
        <v>117</v>
      </c>
      <c r="B55" s="24" t="s">
        <v>122</v>
      </c>
      <c r="C55" s="115">
        <f t="shared" si="0"/>
        <v>0</v>
      </c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15">
        <f t="shared" si="1"/>
        <v>0</v>
      </c>
      <c r="W55" s="130"/>
      <c r="X55" s="130"/>
      <c r="Y55" s="130"/>
      <c r="Z55" s="130"/>
      <c r="AA55" s="115">
        <f t="shared" si="2"/>
        <v>0</v>
      </c>
      <c r="AB55" s="131"/>
      <c r="AC55" s="131"/>
      <c r="AD55" s="131"/>
      <c r="AE55" s="131"/>
      <c r="AG55" s="118">
        <f>'Раздел 2'!C55</f>
        <v>0</v>
      </c>
    </row>
    <row r="56" spans="1:33" x14ac:dyDescent="0.2">
      <c r="A56" s="42" t="s">
        <v>119</v>
      </c>
      <c r="B56" s="24" t="s">
        <v>124</v>
      </c>
      <c r="C56" s="115">
        <f t="shared" si="0"/>
        <v>0</v>
      </c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15">
        <f t="shared" si="1"/>
        <v>0</v>
      </c>
      <c r="W56" s="130"/>
      <c r="X56" s="130"/>
      <c r="Y56" s="130"/>
      <c r="Z56" s="130"/>
      <c r="AA56" s="115">
        <f t="shared" si="2"/>
        <v>0</v>
      </c>
      <c r="AB56" s="131"/>
      <c r="AC56" s="131"/>
      <c r="AD56" s="131"/>
      <c r="AE56" s="131"/>
      <c r="AG56" s="118">
        <f>'Раздел 2'!C56</f>
        <v>0</v>
      </c>
    </row>
    <row r="57" spans="1:33" x14ac:dyDescent="0.2">
      <c r="A57" s="42" t="s">
        <v>121</v>
      </c>
      <c r="B57" s="24" t="s">
        <v>126</v>
      </c>
      <c r="C57" s="115">
        <f t="shared" si="0"/>
        <v>0</v>
      </c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15">
        <f t="shared" si="1"/>
        <v>0</v>
      </c>
      <c r="W57" s="130"/>
      <c r="X57" s="130"/>
      <c r="Y57" s="130"/>
      <c r="Z57" s="130"/>
      <c r="AA57" s="115">
        <f t="shared" si="2"/>
        <v>0</v>
      </c>
      <c r="AB57" s="131"/>
      <c r="AC57" s="131"/>
      <c r="AD57" s="131"/>
      <c r="AE57" s="131"/>
      <c r="AG57" s="118">
        <f>'Раздел 2'!C57</f>
        <v>0</v>
      </c>
    </row>
    <row r="58" spans="1:33" x14ac:dyDescent="0.2">
      <c r="A58" s="41" t="s">
        <v>123</v>
      </c>
      <c r="B58" s="24" t="s">
        <v>128</v>
      </c>
      <c r="C58" s="115">
        <f t="shared" si="0"/>
        <v>0</v>
      </c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15">
        <f t="shared" si="1"/>
        <v>0</v>
      </c>
      <c r="W58" s="130"/>
      <c r="X58" s="130"/>
      <c r="Y58" s="130"/>
      <c r="Z58" s="130"/>
      <c r="AA58" s="115">
        <f t="shared" si="2"/>
        <v>0</v>
      </c>
      <c r="AB58" s="131"/>
      <c r="AC58" s="131"/>
      <c r="AD58" s="131"/>
      <c r="AE58" s="131"/>
      <c r="AG58" s="118">
        <f>'Раздел 2'!C58</f>
        <v>0</v>
      </c>
    </row>
    <row r="59" spans="1:33" x14ac:dyDescent="0.2">
      <c r="A59" s="41" t="s">
        <v>125</v>
      </c>
      <c r="B59" s="24" t="s">
        <v>130</v>
      </c>
      <c r="C59" s="115">
        <f t="shared" si="0"/>
        <v>0</v>
      </c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15">
        <f t="shared" si="1"/>
        <v>0</v>
      </c>
      <c r="W59" s="130"/>
      <c r="X59" s="130"/>
      <c r="Y59" s="130"/>
      <c r="Z59" s="130"/>
      <c r="AA59" s="115">
        <f t="shared" si="2"/>
        <v>0</v>
      </c>
      <c r="AB59" s="131"/>
      <c r="AC59" s="131"/>
      <c r="AD59" s="131"/>
      <c r="AE59" s="131"/>
      <c r="AG59" s="118">
        <f>'Раздел 2'!C59</f>
        <v>0</v>
      </c>
    </row>
    <row r="60" spans="1:33" x14ac:dyDescent="0.2">
      <c r="A60" s="41" t="s">
        <v>127</v>
      </c>
      <c r="B60" s="24" t="s">
        <v>132</v>
      </c>
      <c r="C60" s="115">
        <f t="shared" si="0"/>
        <v>0</v>
      </c>
      <c r="D60" s="115">
        <f>SUM(D61:D63)</f>
        <v>0</v>
      </c>
      <c r="E60" s="115">
        <f t="shared" ref="E60:AE60" si="8">SUM(E61:E63)</f>
        <v>0</v>
      </c>
      <c r="F60" s="115">
        <f t="shared" si="8"/>
        <v>0</v>
      </c>
      <c r="G60" s="115">
        <f t="shared" si="8"/>
        <v>0</v>
      </c>
      <c r="H60" s="115">
        <f t="shared" si="8"/>
        <v>0</v>
      </c>
      <c r="I60" s="115">
        <f t="shared" si="8"/>
        <v>0</v>
      </c>
      <c r="J60" s="115">
        <f t="shared" si="8"/>
        <v>0</v>
      </c>
      <c r="K60" s="115">
        <f t="shared" si="8"/>
        <v>0</v>
      </c>
      <c r="L60" s="115">
        <f t="shared" si="8"/>
        <v>0</v>
      </c>
      <c r="M60" s="115">
        <f t="shared" si="8"/>
        <v>0</v>
      </c>
      <c r="N60" s="115">
        <f t="shared" si="8"/>
        <v>0</v>
      </c>
      <c r="O60" s="115">
        <f t="shared" si="8"/>
        <v>0</v>
      </c>
      <c r="P60" s="115">
        <f t="shared" si="8"/>
        <v>0</v>
      </c>
      <c r="Q60" s="115">
        <f t="shared" si="8"/>
        <v>0</v>
      </c>
      <c r="R60" s="115">
        <f t="shared" si="8"/>
        <v>0</v>
      </c>
      <c r="S60" s="115">
        <f t="shared" si="8"/>
        <v>0</v>
      </c>
      <c r="T60" s="115">
        <f t="shared" si="8"/>
        <v>0</v>
      </c>
      <c r="U60" s="115">
        <f t="shared" si="8"/>
        <v>0</v>
      </c>
      <c r="V60" s="115">
        <f t="shared" si="8"/>
        <v>0</v>
      </c>
      <c r="W60" s="115">
        <f t="shared" si="8"/>
        <v>0</v>
      </c>
      <c r="X60" s="115">
        <f t="shared" si="8"/>
        <v>0</v>
      </c>
      <c r="Y60" s="115">
        <f t="shared" si="8"/>
        <v>0</v>
      </c>
      <c r="Z60" s="115">
        <f t="shared" si="8"/>
        <v>0</v>
      </c>
      <c r="AA60" s="115">
        <f t="shared" si="8"/>
        <v>0</v>
      </c>
      <c r="AB60" s="115">
        <f t="shared" si="8"/>
        <v>0</v>
      </c>
      <c r="AC60" s="115">
        <f t="shared" si="8"/>
        <v>0</v>
      </c>
      <c r="AD60" s="115">
        <f t="shared" si="8"/>
        <v>0</v>
      </c>
      <c r="AE60" s="115">
        <f t="shared" si="8"/>
        <v>0</v>
      </c>
      <c r="AG60" s="118">
        <f>'Раздел 2'!C60</f>
        <v>0</v>
      </c>
    </row>
    <row r="61" spans="1:33" ht="20.399999999999999" x14ac:dyDescent="0.2">
      <c r="A61" s="42" t="s">
        <v>129</v>
      </c>
      <c r="B61" s="24" t="s">
        <v>134</v>
      </c>
      <c r="C61" s="115">
        <f t="shared" si="0"/>
        <v>0</v>
      </c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15">
        <f t="shared" si="1"/>
        <v>0</v>
      </c>
      <c r="W61" s="130"/>
      <c r="X61" s="130"/>
      <c r="Y61" s="130"/>
      <c r="Z61" s="130"/>
      <c r="AA61" s="115">
        <f t="shared" si="2"/>
        <v>0</v>
      </c>
      <c r="AB61" s="130"/>
      <c r="AC61" s="130"/>
      <c r="AD61" s="130"/>
      <c r="AE61" s="131"/>
      <c r="AG61" s="118">
        <f>'Раздел 2'!C61</f>
        <v>0</v>
      </c>
    </row>
    <row r="62" spans="1:33" x14ac:dyDescent="0.2">
      <c r="A62" s="42" t="s">
        <v>131</v>
      </c>
      <c r="B62" s="24" t="s">
        <v>136</v>
      </c>
      <c r="C62" s="115">
        <f t="shared" si="0"/>
        <v>0</v>
      </c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15">
        <f t="shared" si="1"/>
        <v>0</v>
      </c>
      <c r="W62" s="130"/>
      <c r="X62" s="130"/>
      <c r="Y62" s="130"/>
      <c r="Z62" s="130"/>
      <c r="AA62" s="115">
        <f t="shared" si="2"/>
        <v>0</v>
      </c>
      <c r="AB62" s="130"/>
      <c r="AC62" s="130"/>
      <c r="AD62" s="130"/>
      <c r="AE62" s="131"/>
      <c r="AG62" s="118">
        <f>'Раздел 2'!C62</f>
        <v>0</v>
      </c>
    </row>
    <row r="63" spans="1:33" x14ac:dyDescent="0.2">
      <c r="A63" s="42" t="s">
        <v>133</v>
      </c>
      <c r="B63" s="24" t="s">
        <v>138</v>
      </c>
      <c r="C63" s="115">
        <f t="shared" si="0"/>
        <v>0</v>
      </c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15">
        <f t="shared" si="1"/>
        <v>0</v>
      </c>
      <c r="W63" s="130"/>
      <c r="X63" s="130"/>
      <c r="Y63" s="130"/>
      <c r="Z63" s="130"/>
      <c r="AA63" s="115">
        <f t="shared" si="2"/>
        <v>0</v>
      </c>
      <c r="AB63" s="130"/>
      <c r="AC63" s="130"/>
      <c r="AD63" s="130"/>
      <c r="AE63" s="131"/>
      <c r="AG63" s="118">
        <f>'Раздел 2'!C63</f>
        <v>0</v>
      </c>
    </row>
    <row r="64" spans="1:33" x14ac:dyDescent="0.2">
      <c r="A64" s="41" t="s">
        <v>135</v>
      </c>
      <c r="B64" s="24" t="s">
        <v>140</v>
      </c>
      <c r="C64" s="115">
        <f t="shared" si="0"/>
        <v>0</v>
      </c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15">
        <f t="shared" si="1"/>
        <v>0</v>
      </c>
      <c r="W64" s="130"/>
      <c r="X64" s="130"/>
      <c r="Y64" s="130"/>
      <c r="Z64" s="130"/>
      <c r="AA64" s="115">
        <f t="shared" si="2"/>
        <v>0</v>
      </c>
      <c r="AB64" s="130"/>
      <c r="AC64" s="130"/>
      <c r="AD64" s="130"/>
      <c r="AE64" s="131"/>
      <c r="AG64" s="118">
        <f>'Раздел 2'!C64</f>
        <v>0</v>
      </c>
    </row>
    <row r="65" spans="1:33" x14ac:dyDescent="0.2">
      <c r="A65" s="41" t="s">
        <v>137</v>
      </c>
      <c r="B65" s="24" t="s">
        <v>142</v>
      </c>
      <c r="C65" s="115">
        <f t="shared" si="0"/>
        <v>0</v>
      </c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15">
        <f t="shared" si="1"/>
        <v>0</v>
      </c>
      <c r="W65" s="130"/>
      <c r="X65" s="130"/>
      <c r="Y65" s="130"/>
      <c r="Z65" s="130"/>
      <c r="AA65" s="115">
        <f t="shared" si="2"/>
        <v>0</v>
      </c>
      <c r="AB65" s="130"/>
      <c r="AC65" s="130"/>
      <c r="AD65" s="130"/>
      <c r="AE65" s="131"/>
      <c r="AG65" s="118">
        <f>'Раздел 2'!C65</f>
        <v>0</v>
      </c>
    </row>
    <row r="66" spans="1:33" x14ac:dyDescent="0.2">
      <c r="A66" s="41" t="s">
        <v>139</v>
      </c>
      <c r="B66" s="24" t="s">
        <v>144</v>
      </c>
      <c r="C66" s="115">
        <f t="shared" si="0"/>
        <v>0</v>
      </c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15">
        <f t="shared" si="1"/>
        <v>0</v>
      </c>
      <c r="W66" s="130"/>
      <c r="X66" s="130"/>
      <c r="Y66" s="130"/>
      <c r="Z66" s="130"/>
      <c r="AA66" s="115">
        <f t="shared" si="2"/>
        <v>0</v>
      </c>
      <c r="AB66" s="130"/>
      <c r="AC66" s="130"/>
      <c r="AD66" s="130"/>
      <c r="AE66" s="131"/>
      <c r="AG66" s="118">
        <f>'Раздел 2'!C66</f>
        <v>0</v>
      </c>
    </row>
    <row r="67" spans="1:33" x14ac:dyDescent="0.2">
      <c r="A67" s="41" t="s">
        <v>141</v>
      </c>
      <c r="B67" s="24" t="s">
        <v>146</v>
      </c>
      <c r="C67" s="115">
        <f t="shared" si="0"/>
        <v>0</v>
      </c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15">
        <f t="shared" si="1"/>
        <v>0</v>
      </c>
      <c r="W67" s="130"/>
      <c r="X67" s="130"/>
      <c r="Y67" s="130"/>
      <c r="Z67" s="130"/>
      <c r="AA67" s="115">
        <f t="shared" si="2"/>
        <v>0</v>
      </c>
      <c r="AB67" s="130"/>
      <c r="AC67" s="130"/>
      <c r="AD67" s="130"/>
      <c r="AE67" s="131"/>
      <c r="AG67" s="118">
        <f>'Раздел 2'!C67</f>
        <v>0</v>
      </c>
    </row>
    <row r="68" spans="1:33" x14ac:dyDescent="0.2">
      <c r="A68" s="41" t="s">
        <v>143</v>
      </c>
      <c r="B68" s="24" t="s">
        <v>148</v>
      </c>
      <c r="C68" s="115">
        <f t="shared" si="0"/>
        <v>0</v>
      </c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15">
        <f t="shared" si="1"/>
        <v>0</v>
      </c>
      <c r="W68" s="130"/>
      <c r="X68" s="130"/>
      <c r="Y68" s="130"/>
      <c r="Z68" s="130"/>
      <c r="AA68" s="115">
        <f t="shared" si="2"/>
        <v>0</v>
      </c>
      <c r="AB68" s="130"/>
      <c r="AC68" s="130"/>
      <c r="AD68" s="130"/>
      <c r="AE68" s="131"/>
      <c r="AG68" s="118">
        <f>'Раздел 2'!C68</f>
        <v>0</v>
      </c>
    </row>
    <row r="69" spans="1:33" x14ac:dyDescent="0.2">
      <c r="A69" s="41" t="s">
        <v>145</v>
      </c>
      <c r="B69" s="24" t="s">
        <v>150</v>
      </c>
      <c r="C69" s="115">
        <f t="shared" si="0"/>
        <v>0</v>
      </c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15">
        <f t="shared" si="1"/>
        <v>0</v>
      </c>
      <c r="W69" s="130"/>
      <c r="X69" s="130"/>
      <c r="Y69" s="130"/>
      <c r="Z69" s="130"/>
      <c r="AA69" s="115">
        <f t="shared" si="2"/>
        <v>0</v>
      </c>
      <c r="AB69" s="130"/>
      <c r="AC69" s="130"/>
      <c r="AD69" s="130"/>
      <c r="AE69" s="131"/>
      <c r="AG69" s="118">
        <f>'Раздел 2'!C69</f>
        <v>0</v>
      </c>
    </row>
    <row r="70" spans="1:33" x14ac:dyDescent="0.2">
      <c r="A70" s="41" t="s">
        <v>147</v>
      </c>
      <c r="B70" s="24" t="s">
        <v>152</v>
      </c>
      <c r="C70" s="115">
        <f t="shared" si="0"/>
        <v>0</v>
      </c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15">
        <f t="shared" si="1"/>
        <v>0</v>
      </c>
      <c r="W70" s="130"/>
      <c r="X70" s="130"/>
      <c r="Y70" s="130"/>
      <c r="Z70" s="130"/>
      <c r="AA70" s="115">
        <f t="shared" si="2"/>
        <v>0</v>
      </c>
      <c r="AB70" s="130"/>
      <c r="AC70" s="130"/>
      <c r="AD70" s="130"/>
      <c r="AE70" s="131"/>
      <c r="AG70" s="118">
        <f>'Раздел 2'!C70</f>
        <v>0</v>
      </c>
    </row>
    <row r="71" spans="1:33" x14ac:dyDescent="0.2">
      <c r="A71" s="41" t="s">
        <v>149</v>
      </c>
      <c r="B71" s="24" t="s">
        <v>154</v>
      </c>
      <c r="C71" s="115">
        <f t="shared" si="0"/>
        <v>0</v>
      </c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15">
        <f t="shared" si="1"/>
        <v>0</v>
      </c>
      <c r="W71" s="130"/>
      <c r="X71" s="130"/>
      <c r="Y71" s="130"/>
      <c r="Z71" s="130"/>
      <c r="AA71" s="115">
        <f t="shared" si="2"/>
        <v>0</v>
      </c>
      <c r="AB71" s="130"/>
      <c r="AC71" s="130"/>
      <c r="AD71" s="130"/>
      <c r="AE71" s="131"/>
      <c r="AG71" s="118">
        <f>'Раздел 2'!C71</f>
        <v>0</v>
      </c>
    </row>
    <row r="72" spans="1:33" x14ac:dyDescent="0.2">
      <c r="A72" s="41" t="s">
        <v>151</v>
      </c>
      <c r="B72" s="24" t="s">
        <v>156</v>
      </c>
      <c r="C72" s="115">
        <f t="shared" si="0"/>
        <v>0</v>
      </c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15">
        <f t="shared" si="1"/>
        <v>0</v>
      </c>
      <c r="W72" s="130"/>
      <c r="X72" s="130"/>
      <c r="Y72" s="130"/>
      <c r="Z72" s="130"/>
      <c r="AA72" s="115">
        <f t="shared" si="2"/>
        <v>0</v>
      </c>
      <c r="AB72" s="130"/>
      <c r="AC72" s="130"/>
      <c r="AD72" s="130"/>
      <c r="AE72" s="131"/>
      <c r="AG72" s="118">
        <f>'Раздел 2'!C72</f>
        <v>0</v>
      </c>
    </row>
    <row r="73" spans="1:33" x14ac:dyDescent="0.2">
      <c r="A73" s="41" t="s">
        <v>153</v>
      </c>
      <c r="B73" s="24" t="s">
        <v>158</v>
      </c>
      <c r="C73" s="115">
        <f t="shared" si="0"/>
        <v>0</v>
      </c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15">
        <f t="shared" si="1"/>
        <v>0</v>
      </c>
      <c r="W73" s="130"/>
      <c r="X73" s="130"/>
      <c r="Y73" s="130"/>
      <c r="Z73" s="130"/>
      <c r="AA73" s="115">
        <f t="shared" si="2"/>
        <v>0</v>
      </c>
      <c r="AB73" s="130"/>
      <c r="AC73" s="130"/>
      <c r="AD73" s="130"/>
      <c r="AE73" s="131"/>
      <c r="AG73" s="118">
        <f>'Раздел 2'!C73</f>
        <v>0</v>
      </c>
    </row>
    <row r="74" spans="1:33" x14ac:dyDescent="0.2">
      <c r="A74" s="41" t="s">
        <v>155</v>
      </c>
      <c r="B74" s="24" t="s">
        <v>160</v>
      </c>
      <c r="C74" s="115">
        <f t="shared" si="0"/>
        <v>0</v>
      </c>
      <c r="D74" s="115">
        <f>SUM(D75:D78)</f>
        <v>0</v>
      </c>
      <c r="E74" s="115">
        <f t="shared" ref="E74:AE74" si="9">SUM(E75:E78)</f>
        <v>0</v>
      </c>
      <c r="F74" s="115">
        <f t="shared" si="9"/>
        <v>0</v>
      </c>
      <c r="G74" s="115">
        <f t="shared" si="9"/>
        <v>0</v>
      </c>
      <c r="H74" s="115">
        <f t="shared" si="9"/>
        <v>0</v>
      </c>
      <c r="I74" s="115">
        <f t="shared" si="9"/>
        <v>0</v>
      </c>
      <c r="J74" s="115">
        <f t="shared" si="9"/>
        <v>0</v>
      </c>
      <c r="K74" s="115">
        <f t="shared" si="9"/>
        <v>0</v>
      </c>
      <c r="L74" s="115">
        <f t="shared" si="9"/>
        <v>0</v>
      </c>
      <c r="M74" s="115">
        <f t="shared" si="9"/>
        <v>0</v>
      </c>
      <c r="N74" s="115">
        <f t="shared" si="9"/>
        <v>0</v>
      </c>
      <c r="O74" s="115">
        <f t="shared" si="9"/>
        <v>0</v>
      </c>
      <c r="P74" s="115">
        <f t="shared" si="9"/>
        <v>0</v>
      </c>
      <c r="Q74" s="115">
        <f t="shared" si="9"/>
        <v>0</v>
      </c>
      <c r="R74" s="115">
        <f t="shared" si="9"/>
        <v>0</v>
      </c>
      <c r="S74" s="115">
        <f t="shared" si="9"/>
        <v>0</v>
      </c>
      <c r="T74" s="115">
        <f t="shared" si="9"/>
        <v>0</v>
      </c>
      <c r="U74" s="115">
        <f t="shared" si="9"/>
        <v>0</v>
      </c>
      <c r="V74" s="115">
        <f t="shared" si="9"/>
        <v>0</v>
      </c>
      <c r="W74" s="115">
        <f t="shared" si="9"/>
        <v>0</v>
      </c>
      <c r="X74" s="115">
        <f t="shared" si="9"/>
        <v>0</v>
      </c>
      <c r="Y74" s="115">
        <f t="shared" si="9"/>
        <v>0</v>
      </c>
      <c r="Z74" s="115">
        <f t="shared" si="9"/>
        <v>0</v>
      </c>
      <c r="AA74" s="115">
        <f t="shared" si="9"/>
        <v>0</v>
      </c>
      <c r="AB74" s="115">
        <f t="shared" si="9"/>
        <v>0</v>
      </c>
      <c r="AC74" s="115">
        <f t="shared" si="9"/>
        <v>0</v>
      </c>
      <c r="AD74" s="115">
        <f t="shared" si="9"/>
        <v>0</v>
      </c>
      <c r="AE74" s="115">
        <f t="shared" si="9"/>
        <v>0</v>
      </c>
      <c r="AG74" s="118">
        <f>'Раздел 2'!C74</f>
        <v>0</v>
      </c>
    </row>
    <row r="75" spans="1:33" ht="20.399999999999999" x14ac:dyDescent="0.2">
      <c r="A75" s="42" t="s">
        <v>157</v>
      </c>
      <c r="B75" s="24" t="s">
        <v>162</v>
      </c>
      <c r="C75" s="115">
        <f t="shared" ref="C75:C138" si="10">SUM(D75:U75)</f>
        <v>0</v>
      </c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15">
        <f t="shared" ref="V75:V138" si="11">SUM(W75:Z75)</f>
        <v>0</v>
      </c>
      <c r="W75" s="130"/>
      <c r="X75" s="130"/>
      <c r="Y75" s="130"/>
      <c r="Z75" s="130"/>
      <c r="AA75" s="115">
        <f t="shared" ref="AA75:AA138" si="12">SUM(AB75:AE75)</f>
        <v>0</v>
      </c>
      <c r="AB75" s="130"/>
      <c r="AC75" s="131"/>
      <c r="AD75" s="131"/>
      <c r="AE75" s="131"/>
      <c r="AG75" s="118">
        <f>'Раздел 2'!C75</f>
        <v>0</v>
      </c>
    </row>
    <row r="76" spans="1:33" x14ac:dyDescent="0.2">
      <c r="A76" s="42" t="s">
        <v>159</v>
      </c>
      <c r="B76" s="24" t="s">
        <v>164</v>
      </c>
      <c r="C76" s="115">
        <f t="shared" si="10"/>
        <v>0</v>
      </c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15">
        <f t="shared" si="11"/>
        <v>0</v>
      </c>
      <c r="W76" s="130"/>
      <c r="X76" s="130"/>
      <c r="Y76" s="130"/>
      <c r="Z76" s="130"/>
      <c r="AA76" s="115">
        <f t="shared" si="12"/>
        <v>0</v>
      </c>
      <c r="AB76" s="130"/>
      <c r="AC76" s="131"/>
      <c r="AD76" s="131"/>
      <c r="AE76" s="131"/>
      <c r="AG76" s="118">
        <f>'Раздел 2'!C76</f>
        <v>0</v>
      </c>
    </row>
    <row r="77" spans="1:33" x14ac:dyDescent="0.2">
      <c r="A77" s="42" t="s">
        <v>161</v>
      </c>
      <c r="B77" s="24" t="s">
        <v>166</v>
      </c>
      <c r="C77" s="115">
        <f t="shared" si="10"/>
        <v>0</v>
      </c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15">
        <f t="shared" si="11"/>
        <v>0</v>
      </c>
      <c r="W77" s="130"/>
      <c r="X77" s="130"/>
      <c r="Y77" s="130"/>
      <c r="Z77" s="130"/>
      <c r="AA77" s="115">
        <f t="shared" si="12"/>
        <v>0</v>
      </c>
      <c r="AB77" s="130"/>
      <c r="AC77" s="131"/>
      <c r="AD77" s="131"/>
      <c r="AE77" s="131"/>
      <c r="AG77" s="118">
        <f>'Раздел 2'!C77</f>
        <v>0</v>
      </c>
    </row>
    <row r="78" spans="1:33" x14ac:dyDescent="0.2">
      <c r="A78" s="42" t="s">
        <v>163</v>
      </c>
      <c r="B78" s="24" t="s">
        <v>168</v>
      </c>
      <c r="C78" s="115">
        <f t="shared" si="10"/>
        <v>0</v>
      </c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15">
        <f t="shared" si="11"/>
        <v>0</v>
      </c>
      <c r="W78" s="130"/>
      <c r="X78" s="130"/>
      <c r="Y78" s="130"/>
      <c r="Z78" s="130"/>
      <c r="AA78" s="115">
        <f t="shared" si="12"/>
        <v>0</v>
      </c>
      <c r="AB78" s="130"/>
      <c r="AC78" s="131"/>
      <c r="AD78" s="131"/>
      <c r="AE78" s="131"/>
      <c r="AG78" s="118">
        <f>'Раздел 2'!C78</f>
        <v>0</v>
      </c>
    </row>
    <row r="79" spans="1:33" x14ac:dyDescent="0.2">
      <c r="A79" s="41" t="s">
        <v>165</v>
      </c>
      <c r="B79" s="24" t="s">
        <v>170</v>
      </c>
      <c r="C79" s="115">
        <f t="shared" si="10"/>
        <v>0</v>
      </c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15">
        <f t="shared" si="11"/>
        <v>0</v>
      </c>
      <c r="W79" s="130"/>
      <c r="X79" s="130"/>
      <c r="Y79" s="130"/>
      <c r="Z79" s="130"/>
      <c r="AA79" s="115">
        <f t="shared" si="12"/>
        <v>0</v>
      </c>
      <c r="AB79" s="130"/>
      <c r="AC79" s="131"/>
      <c r="AD79" s="131"/>
      <c r="AE79" s="131"/>
      <c r="AG79" s="118">
        <f>'Раздел 2'!C79</f>
        <v>0</v>
      </c>
    </row>
    <row r="80" spans="1:33" x14ac:dyDescent="0.2">
      <c r="A80" s="41" t="s">
        <v>167</v>
      </c>
      <c r="B80" s="24" t="s">
        <v>172</v>
      </c>
      <c r="C80" s="115">
        <f t="shared" si="10"/>
        <v>0</v>
      </c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15">
        <f t="shared" si="11"/>
        <v>0</v>
      </c>
      <c r="W80" s="130"/>
      <c r="X80" s="130"/>
      <c r="Y80" s="130"/>
      <c r="Z80" s="130"/>
      <c r="AA80" s="115">
        <f t="shared" si="12"/>
        <v>0</v>
      </c>
      <c r="AB80" s="130"/>
      <c r="AC80" s="131"/>
      <c r="AD80" s="131"/>
      <c r="AE80" s="131"/>
      <c r="AG80" s="118">
        <f>'Раздел 2'!C80</f>
        <v>0</v>
      </c>
    </row>
    <row r="81" spans="1:33" x14ac:dyDescent="0.2">
      <c r="A81" s="41" t="s">
        <v>169</v>
      </c>
      <c r="B81" s="24" t="s">
        <v>174</v>
      </c>
      <c r="C81" s="115">
        <f t="shared" si="10"/>
        <v>0</v>
      </c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15">
        <f t="shared" si="11"/>
        <v>0</v>
      </c>
      <c r="W81" s="130"/>
      <c r="X81" s="130"/>
      <c r="Y81" s="130"/>
      <c r="Z81" s="130"/>
      <c r="AA81" s="115">
        <f t="shared" si="12"/>
        <v>0</v>
      </c>
      <c r="AB81" s="130"/>
      <c r="AC81" s="131"/>
      <c r="AD81" s="131"/>
      <c r="AE81" s="131"/>
      <c r="AG81" s="118">
        <f>'Раздел 2'!C81</f>
        <v>0</v>
      </c>
    </row>
    <row r="82" spans="1:33" x14ac:dyDescent="0.2">
      <c r="A82" s="41" t="s">
        <v>171</v>
      </c>
      <c r="B82" s="24" t="s">
        <v>176</v>
      </c>
      <c r="C82" s="115">
        <f t="shared" si="10"/>
        <v>0</v>
      </c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15">
        <f t="shared" si="11"/>
        <v>0</v>
      </c>
      <c r="W82" s="130"/>
      <c r="X82" s="130"/>
      <c r="Y82" s="130"/>
      <c r="Z82" s="130"/>
      <c r="AA82" s="115">
        <f t="shared" si="12"/>
        <v>0</v>
      </c>
      <c r="AB82" s="130"/>
      <c r="AC82" s="131"/>
      <c r="AD82" s="131"/>
      <c r="AE82" s="131"/>
      <c r="AG82" s="118">
        <f>'Раздел 2'!C82</f>
        <v>1</v>
      </c>
    </row>
    <row r="83" spans="1:33" x14ac:dyDescent="0.2">
      <c r="A83" s="41" t="s">
        <v>173</v>
      </c>
      <c r="B83" s="24" t="s">
        <v>178</v>
      </c>
      <c r="C83" s="115">
        <f t="shared" si="10"/>
        <v>0</v>
      </c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15">
        <f t="shared" si="11"/>
        <v>0</v>
      </c>
      <c r="W83" s="130"/>
      <c r="X83" s="130"/>
      <c r="Y83" s="130"/>
      <c r="Z83" s="130"/>
      <c r="AA83" s="115">
        <f t="shared" si="12"/>
        <v>0</v>
      </c>
      <c r="AB83" s="130"/>
      <c r="AC83" s="131"/>
      <c r="AD83" s="131"/>
      <c r="AE83" s="131"/>
      <c r="AG83" s="118">
        <f>'Раздел 2'!C83</f>
        <v>0</v>
      </c>
    </row>
    <row r="84" spans="1:33" x14ac:dyDescent="0.2">
      <c r="A84" s="41" t="s">
        <v>734</v>
      </c>
      <c r="B84" s="24" t="s">
        <v>180</v>
      </c>
      <c r="C84" s="115">
        <f t="shared" si="10"/>
        <v>0</v>
      </c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15">
        <f t="shared" si="11"/>
        <v>0</v>
      </c>
      <c r="W84" s="130"/>
      <c r="X84" s="130"/>
      <c r="Y84" s="130"/>
      <c r="Z84" s="130"/>
      <c r="AA84" s="115">
        <f t="shared" si="12"/>
        <v>0</v>
      </c>
      <c r="AB84" s="130"/>
      <c r="AC84" s="131"/>
      <c r="AD84" s="131"/>
      <c r="AE84" s="131"/>
      <c r="AG84" s="118">
        <f>'Раздел 2'!C84</f>
        <v>0</v>
      </c>
    </row>
    <row r="85" spans="1:33" x14ac:dyDescent="0.2">
      <c r="A85" s="41" t="s">
        <v>175</v>
      </c>
      <c r="B85" s="24" t="s">
        <v>182</v>
      </c>
      <c r="C85" s="115">
        <f t="shared" si="10"/>
        <v>0</v>
      </c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15">
        <f t="shared" si="11"/>
        <v>0</v>
      </c>
      <c r="W85" s="130"/>
      <c r="X85" s="130"/>
      <c r="Y85" s="130"/>
      <c r="Z85" s="130"/>
      <c r="AA85" s="115">
        <f t="shared" si="12"/>
        <v>0</v>
      </c>
      <c r="AB85" s="130"/>
      <c r="AC85" s="131"/>
      <c r="AD85" s="131"/>
      <c r="AE85" s="131"/>
      <c r="AG85" s="118">
        <f>'Раздел 2'!C85</f>
        <v>0</v>
      </c>
    </row>
    <row r="86" spans="1:33" x14ac:dyDescent="0.2">
      <c r="A86" s="41" t="s">
        <v>177</v>
      </c>
      <c r="B86" s="24" t="s">
        <v>184</v>
      </c>
      <c r="C86" s="115">
        <f t="shared" si="10"/>
        <v>0</v>
      </c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15">
        <f t="shared" si="11"/>
        <v>0</v>
      </c>
      <c r="W86" s="130"/>
      <c r="X86" s="130"/>
      <c r="Y86" s="130"/>
      <c r="Z86" s="130"/>
      <c r="AA86" s="115">
        <f t="shared" si="12"/>
        <v>0</v>
      </c>
      <c r="AB86" s="130"/>
      <c r="AC86" s="131"/>
      <c r="AD86" s="131"/>
      <c r="AE86" s="131"/>
      <c r="AG86" s="118">
        <f>'Раздел 2'!C86</f>
        <v>0</v>
      </c>
    </row>
    <row r="87" spans="1:33" x14ac:dyDescent="0.2">
      <c r="A87" s="41" t="s">
        <v>179</v>
      </c>
      <c r="B87" s="24" t="s">
        <v>185</v>
      </c>
      <c r="C87" s="115">
        <f t="shared" si="10"/>
        <v>0</v>
      </c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15">
        <f t="shared" si="11"/>
        <v>0</v>
      </c>
      <c r="W87" s="130"/>
      <c r="X87" s="130"/>
      <c r="Y87" s="130"/>
      <c r="Z87" s="130"/>
      <c r="AA87" s="115">
        <f t="shared" si="12"/>
        <v>0</v>
      </c>
      <c r="AB87" s="130"/>
      <c r="AC87" s="131"/>
      <c r="AD87" s="131"/>
      <c r="AE87" s="131"/>
      <c r="AG87" s="118">
        <f>'Раздел 2'!C87</f>
        <v>0</v>
      </c>
    </row>
    <row r="88" spans="1:33" x14ac:dyDescent="0.2">
      <c r="A88" s="41" t="s">
        <v>181</v>
      </c>
      <c r="B88" s="24" t="s">
        <v>186</v>
      </c>
      <c r="C88" s="115">
        <f t="shared" si="10"/>
        <v>0</v>
      </c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15">
        <f t="shared" si="11"/>
        <v>0</v>
      </c>
      <c r="W88" s="130"/>
      <c r="X88" s="130"/>
      <c r="Y88" s="130"/>
      <c r="Z88" s="130"/>
      <c r="AA88" s="115">
        <f t="shared" si="12"/>
        <v>0</v>
      </c>
      <c r="AB88" s="130"/>
      <c r="AC88" s="131"/>
      <c r="AD88" s="131"/>
      <c r="AE88" s="131"/>
      <c r="AG88" s="118">
        <f>'Раздел 2'!C88</f>
        <v>0</v>
      </c>
    </row>
    <row r="89" spans="1:33" x14ac:dyDescent="0.2">
      <c r="A89" s="41" t="s">
        <v>183</v>
      </c>
      <c r="B89" s="24" t="s">
        <v>188</v>
      </c>
      <c r="C89" s="115">
        <f t="shared" si="10"/>
        <v>0</v>
      </c>
      <c r="D89" s="115">
        <f>SUM(D90:D92)</f>
        <v>0</v>
      </c>
      <c r="E89" s="115">
        <f t="shared" ref="E89:AE89" si="13">SUM(E90:E92)</f>
        <v>0</v>
      </c>
      <c r="F89" s="115">
        <f t="shared" si="13"/>
        <v>0</v>
      </c>
      <c r="G89" s="115">
        <f t="shared" si="13"/>
        <v>0</v>
      </c>
      <c r="H89" s="115">
        <f t="shared" si="13"/>
        <v>0</v>
      </c>
      <c r="I89" s="115">
        <f t="shared" si="13"/>
        <v>0</v>
      </c>
      <c r="J89" s="115">
        <f t="shared" si="13"/>
        <v>0</v>
      </c>
      <c r="K89" s="115">
        <f t="shared" si="13"/>
        <v>0</v>
      </c>
      <c r="L89" s="115">
        <f t="shared" si="13"/>
        <v>0</v>
      </c>
      <c r="M89" s="115">
        <f t="shared" si="13"/>
        <v>0</v>
      </c>
      <c r="N89" s="115">
        <f t="shared" si="13"/>
        <v>0</v>
      </c>
      <c r="O89" s="115">
        <f t="shared" si="13"/>
        <v>0</v>
      </c>
      <c r="P89" s="115">
        <f t="shared" si="13"/>
        <v>0</v>
      </c>
      <c r="Q89" s="115">
        <f t="shared" si="13"/>
        <v>0</v>
      </c>
      <c r="R89" s="115">
        <f t="shared" si="13"/>
        <v>0</v>
      </c>
      <c r="S89" s="115">
        <f t="shared" si="13"/>
        <v>0</v>
      </c>
      <c r="T89" s="115">
        <f t="shared" si="13"/>
        <v>0</v>
      </c>
      <c r="U89" s="115">
        <f t="shared" si="13"/>
        <v>0</v>
      </c>
      <c r="V89" s="115">
        <f t="shared" si="13"/>
        <v>0</v>
      </c>
      <c r="W89" s="115">
        <f t="shared" si="13"/>
        <v>0</v>
      </c>
      <c r="X89" s="115">
        <f t="shared" si="13"/>
        <v>0</v>
      </c>
      <c r="Y89" s="115">
        <f t="shared" si="13"/>
        <v>0</v>
      </c>
      <c r="Z89" s="115">
        <f t="shared" si="13"/>
        <v>0</v>
      </c>
      <c r="AA89" s="115">
        <f t="shared" si="13"/>
        <v>0</v>
      </c>
      <c r="AB89" s="115">
        <f t="shared" si="13"/>
        <v>0</v>
      </c>
      <c r="AC89" s="115">
        <f t="shared" si="13"/>
        <v>0</v>
      </c>
      <c r="AD89" s="115">
        <f t="shared" si="13"/>
        <v>0</v>
      </c>
      <c r="AE89" s="115">
        <f t="shared" si="13"/>
        <v>0</v>
      </c>
      <c r="AG89" s="118">
        <f>'Раздел 2'!C89</f>
        <v>0</v>
      </c>
    </row>
    <row r="90" spans="1:33" ht="20.399999999999999" x14ac:dyDescent="0.2">
      <c r="A90" s="42" t="s">
        <v>780</v>
      </c>
      <c r="B90" s="24" t="s">
        <v>190</v>
      </c>
      <c r="C90" s="115">
        <f t="shared" si="10"/>
        <v>0</v>
      </c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15">
        <f t="shared" si="11"/>
        <v>0</v>
      </c>
      <c r="W90" s="130"/>
      <c r="X90" s="130"/>
      <c r="Y90" s="130"/>
      <c r="Z90" s="130"/>
      <c r="AA90" s="115">
        <f t="shared" si="12"/>
        <v>0</v>
      </c>
      <c r="AB90" s="130"/>
      <c r="AC90" s="131"/>
      <c r="AD90" s="131"/>
      <c r="AE90" s="131"/>
      <c r="AG90" s="118">
        <f>'Раздел 2'!C90</f>
        <v>0</v>
      </c>
    </row>
    <row r="91" spans="1:33" x14ac:dyDescent="0.2">
      <c r="A91" s="42" t="s">
        <v>781</v>
      </c>
      <c r="B91" s="24" t="s">
        <v>192</v>
      </c>
      <c r="C91" s="115">
        <f t="shared" si="10"/>
        <v>0</v>
      </c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15">
        <f t="shared" si="11"/>
        <v>0</v>
      </c>
      <c r="W91" s="130"/>
      <c r="X91" s="130"/>
      <c r="Y91" s="130"/>
      <c r="Z91" s="130"/>
      <c r="AA91" s="115">
        <f t="shared" si="12"/>
        <v>0</v>
      </c>
      <c r="AB91" s="130"/>
      <c r="AC91" s="131"/>
      <c r="AD91" s="131"/>
      <c r="AE91" s="131"/>
      <c r="AG91" s="118">
        <f>'Раздел 2'!C91</f>
        <v>0</v>
      </c>
    </row>
    <row r="92" spans="1:33" x14ac:dyDescent="0.2">
      <c r="A92" s="42" t="s">
        <v>187</v>
      </c>
      <c r="B92" s="24" t="s">
        <v>194</v>
      </c>
      <c r="C92" s="115">
        <f t="shared" si="10"/>
        <v>0</v>
      </c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15">
        <f t="shared" si="11"/>
        <v>0</v>
      </c>
      <c r="W92" s="130"/>
      <c r="X92" s="130"/>
      <c r="Y92" s="130"/>
      <c r="Z92" s="130"/>
      <c r="AA92" s="115">
        <f t="shared" si="12"/>
        <v>0</v>
      </c>
      <c r="AB92" s="130"/>
      <c r="AC92" s="131"/>
      <c r="AD92" s="131"/>
      <c r="AE92" s="131"/>
      <c r="AG92" s="118">
        <f>'Раздел 2'!C92</f>
        <v>0</v>
      </c>
    </row>
    <row r="93" spans="1:33" x14ac:dyDescent="0.2">
      <c r="A93" s="41" t="s">
        <v>189</v>
      </c>
      <c r="B93" s="24" t="s">
        <v>196</v>
      </c>
      <c r="C93" s="115">
        <f t="shared" si="10"/>
        <v>0</v>
      </c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15">
        <f t="shared" si="11"/>
        <v>0</v>
      </c>
      <c r="W93" s="130"/>
      <c r="X93" s="130"/>
      <c r="Y93" s="130"/>
      <c r="Z93" s="130"/>
      <c r="AA93" s="115">
        <f t="shared" si="12"/>
        <v>0</v>
      </c>
      <c r="AB93" s="130"/>
      <c r="AC93" s="131"/>
      <c r="AD93" s="131"/>
      <c r="AE93" s="131"/>
      <c r="AG93" s="118">
        <f>'Раздел 2'!C93</f>
        <v>0</v>
      </c>
    </row>
    <row r="94" spans="1:33" x14ac:dyDescent="0.2">
      <c r="A94" s="41" t="s">
        <v>191</v>
      </c>
      <c r="B94" s="24" t="s">
        <v>198</v>
      </c>
      <c r="C94" s="115">
        <f t="shared" si="10"/>
        <v>0</v>
      </c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15">
        <f t="shared" si="11"/>
        <v>0</v>
      </c>
      <c r="W94" s="130"/>
      <c r="X94" s="130"/>
      <c r="Y94" s="130"/>
      <c r="Z94" s="130"/>
      <c r="AA94" s="115">
        <f t="shared" si="12"/>
        <v>0</v>
      </c>
      <c r="AB94" s="130"/>
      <c r="AC94" s="131"/>
      <c r="AD94" s="131"/>
      <c r="AE94" s="131"/>
      <c r="AG94" s="118">
        <f>'Раздел 2'!C94</f>
        <v>0</v>
      </c>
    </row>
    <row r="95" spans="1:33" x14ac:dyDescent="0.2">
      <c r="A95" s="41" t="s">
        <v>193</v>
      </c>
      <c r="B95" s="24" t="s">
        <v>200</v>
      </c>
      <c r="C95" s="115">
        <f t="shared" si="10"/>
        <v>0</v>
      </c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15">
        <f t="shared" si="11"/>
        <v>0</v>
      </c>
      <c r="W95" s="130"/>
      <c r="X95" s="130"/>
      <c r="Y95" s="130"/>
      <c r="Z95" s="130"/>
      <c r="AA95" s="115">
        <f t="shared" si="12"/>
        <v>0</v>
      </c>
      <c r="AB95" s="130"/>
      <c r="AC95" s="131"/>
      <c r="AD95" s="131"/>
      <c r="AE95" s="131"/>
      <c r="AG95" s="118">
        <f>'Раздел 2'!C95</f>
        <v>0</v>
      </c>
    </row>
    <row r="96" spans="1:33" x14ac:dyDescent="0.2">
      <c r="A96" s="41" t="s">
        <v>726</v>
      </c>
      <c r="B96" s="24" t="s">
        <v>202</v>
      </c>
      <c r="C96" s="115">
        <f t="shared" si="10"/>
        <v>0</v>
      </c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15">
        <f t="shared" si="11"/>
        <v>0</v>
      </c>
      <c r="W96" s="130"/>
      <c r="X96" s="130"/>
      <c r="Y96" s="130"/>
      <c r="Z96" s="130"/>
      <c r="AA96" s="115">
        <f t="shared" si="12"/>
        <v>0</v>
      </c>
      <c r="AB96" s="130"/>
      <c r="AC96" s="131"/>
      <c r="AD96" s="131"/>
      <c r="AE96" s="131"/>
      <c r="AG96" s="118">
        <f>'Раздел 2'!C96</f>
        <v>0</v>
      </c>
    </row>
    <row r="97" spans="1:33" x14ac:dyDescent="0.2">
      <c r="A97" s="41" t="s">
        <v>195</v>
      </c>
      <c r="B97" s="24" t="s">
        <v>204</v>
      </c>
      <c r="C97" s="115">
        <f t="shared" si="10"/>
        <v>0</v>
      </c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15">
        <f t="shared" si="11"/>
        <v>0</v>
      </c>
      <c r="W97" s="130"/>
      <c r="X97" s="130"/>
      <c r="Y97" s="130"/>
      <c r="Z97" s="130"/>
      <c r="AA97" s="115">
        <f t="shared" si="12"/>
        <v>0</v>
      </c>
      <c r="AB97" s="130"/>
      <c r="AC97" s="131"/>
      <c r="AD97" s="131"/>
      <c r="AE97" s="131"/>
      <c r="AG97" s="118">
        <f>'Раздел 2'!C97</f>
        <v>0</v>
      </c>
    </row>
    <row r="98" spans="1:33" x14ac:dyDescent="0.2">
      <c r="A98" s="41" t="s">
        <v>197</v>
      </c>
      <c r="B98" s="24" t="s">
        <v>206</v>
      </c>
      <c r="C98" s="115">
        <f t="shared" si="10"/>
        <v>0</v>
      </c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15">
        <f t="shared" si="11"/>
        <v>0</v>
      </c>
      <c r="W98" s="130"/>
      <c r="X98" s="130"/>
      <c r="Y98" s="130"/>
      <c r="Z98" s="130"/>
      <c r="AA98" s="115">
        <f t="shared" si="12"/>
        <v>0</v>
      </c>
      <c r="AB98" s="130"/>
      <c r="AC98" s="131"/>
      <c r="AD98" s="131"/>
      <c r="AE98" s="131"/>
      <c r="AG98" s="118">
        <f>'Раздел 2'!C98</f>
        <v>0</v>
      </c>
    </row>
    <row r="99" spans="1:33" x14ac:dyDescent="0.2">
      <c r="A99" s="41" t="s">
        <v>199</v>
      </c>
      <c r="B99" s="24" t="s">
        <v>208</v>
      </c>
      <c r="C99" s="115">
        <f t="shared" si="10"/>
        <v>0</v>
      </c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15">
        <f t="shared" si="11"/>
        <v>0</v>
      </c>
      <c r="W99" s="130"/>
      <c r="X99" s="130"/>
      <c r="Y99" s="130"/>
      <c r="Z99" s="130"/>
      <c r="AA99" s="115">
        <f t="shared" si="12"/>
        <v>0</v>
      </c>
      <c r="AB99" s="130"/>
      <c r="AC99" s="131"/>
      <c r="AD99" s="131"/>
      <c r="AE99" s="131"/>
      <c r="AG99" s="118">
        <f>'Раздел 2'!C99</f>
        <v>0</v>
      </c>
    </row>
    <row r="100" spans="1:33" x14ac:dyDescent="0.2">
      <c r="A100" s="41" t="s">
        <v>201</v>
      </c>
      <c r="B100" s="24" t="s">
        <v>209</v>
      </c>
      <c r="C100" s="115">
        <f t="shared" si="10"/>
        <v>0</v>
      </c>
      <c r="D100" s="115">
        <f>SUM(D101:D102)</f>
        <v>0</v>
      </c>
      <c r="E100" s="115">
        <f t="shared" ref="E100:AE100" si="14">SUM(E101:E102)</f>
        <v>0</v>
      </c>
      <c r="F100" s="115">
        <f t="shared" si="14"/>
        <v>0</v>
      </c>
      <c r="G100" s="115">
        <f t="shared" si="14"/>
        <v>0</v>
      </c>
      <c r="H100" s="115">
        <f t="shared" si="14"/>
        <v>0</v>
      </c>
      <c r="I100" s="115">
        <f t="shared" si="14"/>
        <v>0</v>
      </c>
      <c r="J100" s="115">
        <f t="shared" si="14"/>
        <v>0</v>
      </c>
      <c r="K100" s="115">
        <f t="shared" si="14"/>
        <v>0</v>
      </c>
      <c r="L100" s="115">
        <f t="shared" si="14"/>
        <v>0</v>
      </c>
      <c r="M100" s="115">
        <f t="shared" si="14"/>
        <v>0</v>
      </c>
      <c r="N100" s="115">
        <f t="shared" si="14"/>
        <v>0</v>
      </c>
      <c r="O100" s="115">
        <f t="shared" si="14"/>
        <v>0</v>
      </c>
      <c r="P100" s="115">
        <f t="shared" si="14"/>
        <v>0</v>
      </c>
      <c r="Q100" s="115">
        <f t="shared" si="14"/>
        <v>0</v>
      </c>
      <c r="R100" s="115">
        <f t="shared" si="14"/>
        <v>0</v>
      </c>
      <c r="S100" s="115">
        <f t="shared" si="14"/>
        <v>0</v>
      </c>
      <c r="T100" s="115">
        <f t="shared" si="14"/>
        <v>0</v>
      </c>
      <c r="U100" s="115">
        <f t="shared" si="14"/>
        <v>0</v>
      </c>
      <c r="V100" s="115">
        <f t="shared" si="14"/>
        <v>0</v>
      </c>
      <c r="W100" s="115">
        <f t="shared" si="14"/>
        <v>0</v>
      </c>
      <c r="X100" s="115">
        <f t="shared" si="14"/>
        <v>0</v>
      </c>
      <c r="Y100" s="115">
        <f t="shared" si="14"/>
        <v>0</v>
      </c>
      <c r="Z100" s="115">
        <f t="shared" si="14"/>
        <v>0</v>
      </c>
      <c r="AA100" s="115">
        <f t="shared" si="14"/>
        <v>0</v>
      </c>
      <c r="AB100" s="115">
        <f t="shared" si="14"/>
        <v>0</v>
      </c>
      <c r="AC100" s="115">
        <f t="shared" si="14"/>
        <v>0</v>
      </c>
      <c r="AD100" s="115">
        <f t="shared" si="14"/>
        <v>0</v>
      </c>
      <c r="AE100" s="115">
        <f t="shared" si="14"/>
        <v>0</v>
      </c>
      <c r="AG100" s="118">
        <f>'Раздел 2'!C100</f>
        <v>0</v>
      </c>
    </row>
    <row r="101" spans="1:33" ht="20.399999999999999" x14ac:dyDescent="0.2">
      <c r="A101" s="42" t="s">
        <v>203</v>
      </c>
      <c r="B101" s="24" t="s">
        <v>211</v>
      </c>
      <c r="C101" s="115">
        <f t="shared" si="10"/>
        <v>0</v>
      </c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15">
        <f t="shared" si="11"/>
        <v>0</v>
      </c>
      <c r="W101" s="130"/>
      <c r="X101" s="130"/>
      <c r="Y101" s="130"/>
      <c r="Z101" s="130"/>
      <c r="AA101" s="115">
        <f t="shared" si="12"/>
        <v>0</v>
      </c>
      <c r="AB101" s="131"/>
      <c r="AC101" s="131"/>
      <c r="AD101" s="131"/>
      <c r="AE101" s="131"/>
      <c r="AG101" s="118">
        <f>'Раздел 2'!C101</f>
        <v>0</v>
      </c>
    </row>
    <row r="102" spans="1:33" x14ac:dyDescent="0.2">
      <c r="A102" s="42" t="s">
        <v>205</v>
      </c>
      <c r="B102" s="24" t="s">
        <v>213</v>
      </c>
      <c r="C102" s="115">
        <f t="shared" si="10"/>
        <v>0</v>
      </c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15">
        <f t="shared" si="11"/>
        <v>0</v>
      </c>
      <c r="W102" s="130"/>
      <c r="X102" s="130"/>
      <c r="Y102" s="130"/>
      <c r="Z102" s="130"/>
      <c r="AA102" s="115">
        <f t="shared" si="12"/>
        <v>0</v>
      </c>
      <c r="AB102" s="131"/>
      <c r="AC102" s="131"/>
      <c r="AD102" s="131"/>
      <c r="AE102" s="131"/>
      <c r="AG102" s="118">
        <f>'Раздел 2'!C102</f>
        <v>0</v>
      </c>
    </row>
    <row r="103" spans="1:33" x14ac:dyDescent="0.2">
      <c r="A103" s="41" t="s">
        <v>207</v>
      </c>
      <c r="B103" s="24" t="s">
        <v>215</v>
      </c>
      <c r="C103" s="115">
        <f t="shared" si="10"/>
        <v>0</v>
      </c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15">
        <f t="shared" si="11"/>
        <v>0</v>
      </c>
      <c r="W103" s="130"/>
      <c r="X103" s="130"/>
      <c r="Y103" s="130"/>
      <c r="Z103" s="130"/>
      <c r="AA103" s="115">
        <f t="shared" si="12"/>
        <v>0</v>
      </c>
      <c r="AB103" s="131"/>
      <c r="AC103" s="131"/>
      <c r="AD103" s="131"/>
      <c r="AE103" s="131"/>
      <c r="AG103" s="118">
        <f>'Раздел 2'!C103</f>
        <v>0</v>
      </c>
    </row>
    <row r="104" spans="1:33" x14ac:dyDescent="0.2">
      <c r="A104" s="41" t="s">
        <v>210</v>
      </c>
      <c r="B104" s="24" t="s">
        <v>217</v>
      </c>
      <c r="C104" s="115">
        <f t="shared" si="10"/>
        <v>0</v>
      </c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15">
        <f t="shared" si="11"/>
        <v>0</v>
      </c>
      <c r="W104" s="130"/>
      <c r="X104" s="130"/>
      <c r="Y104" s="130"/>
      <c r="Z104" s="130"/>
      <c r="AA104" s="115">
        <f t="shared" si="12"/>
        <v>0</v>
      </c>
      <c r="AB104" s="131"/>
      <c r="AC104" s="131"/>
      <c r="AD104" s="131"/>
      <c r="AE104" s="131"/>
      <c r="AG104" s="118">
        <f>'Раздел 2'!C104</f>
        <v>0</v>
      </c>
    </row>
    <row r="105" spans="1:33" x14ac:dyDescent="0.2">
      <c r="A105" s="41" t="s">
        <v>212</v>
      </c>
      <c r="B105" s="24" t="s">
        <v>219</v>
      </c>
      <c r="C105" s="115">
        <f t="shared" si="10"/>
        <v>0</v>
      </c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15">
        <f t="shared" si="11"/>
        <v>0</v>
      </c>
      <c r="W105" s="130"/>
      <c r="X105" s="130"/>
      <c r="Y105" s="130"/>
      <c r="Z105" s="130"/>
      <c r="AA105" s="115">
        <f t="shared" si="12"/>
        <v>0</v>
      </c>
      <c r="AB105" s="131"/>
      <c r="AC105" s="131"/>
      <c r="AD105" s="131"/>
      <c r="AE105" s="131"/>
      <c r="AG105" s="118">
        <f>'Раздел 2'!C105</f>
        <v>0</v>
      </c>
    </row>
    <row r="106" spans="1:33" x14ac:dyDescent="0.2">
      <c r="A106" s="41" t="s">
        <v>214</v>
      </c>
      <c r="B106" s="24" t="s">
        <v>221</v>
      </c>
      <c r="C106" s="115">
        <f t="shared" si="10"/>
        <v>0</v>
      </c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15">
        <f t="shared" si="11"/>
        <v>0</v>
      </c>
      <c r="W106" s="130"/>
      <c r="X106" s="130"/>
      <c r="Y106" s="130"/>
      <c r="Z106" s="130"/>
      <c r="AA106" s="115">
        <f t="shared" si="12"/>
        <v>0</v>
      </c>
      <c r="AB106" s="131"/>
      <c r="AC106" s="131"/>
      <c r="AD106" s="131"/>
      <c r="AE106" s="131"/>
      <c r="AG106" s="118">
        <f>'Раздел 2'!C106</f>
        <v>0</v>
      </c>
    </row>
    <row r="107" spans="1:33" x14ac:dyDescent="0.2">
      <c r="A107" s="41" t="s">
        <v>216</v>
      </c>
      <c r="B107" s="24" t="s">
        <v>223</v>
      </c>
      <c r="C107" s="115">
        <f t="shared" si="10"/>
        <v>0</v>
      </c>
      <c r="D107" s="115">
        <f>SUM(D108:D114)</f>
        <v>0</v>
      </c>
      <c r="E107" s="115">
        <f t="shared" ref="E107:AE107" si="15">SUM(E108:E114)</f>
        <v>0</v>
      </c>
      <c r="F107" s="115">
        <f t="shared" si="15"/>
        <v>0</v>
      </c>
      <c r="G107" s="115">
        <f t="shared" si="15"/>
        <v>0</v>
      </c>
      <c r="H107" s="115">
        <f t="shared" si="15"/>
        <v>0</v>
      </c>
      <c r="I107" s="115">
        <f t="shared" si="15"/>
        <v>0</v>
      </c>
      <c r="J107" s="115">
        <f t="shared" si="15"/>
        <v>0</v>
      </c>
      <c r="K107" s="115">
        <f t="shared" si="15"/>
        <v>0</v>
      </c>
      <c r="L107" s="115">
        <f t="shared" si="15"/>
        <v>0</v>
      </c>
      <c r="M107" s="115">
        <f t="shared" si="15"/>
        <v>0</v>
      </c>
      <c r="N107" s="115">
        <f t="shared" si="15"/>
        <v>0</v>
      </c>
      <c r="O107" s="115">
        <f t="shared" si="15"/>
        <v>0</v>
      </c>
      <c r="P107" s="115">
        <f t="shared" si="15"/>
        <v>0</v>
      </c>
      <c r="Q107" s="115">
        <f t="shared" si="15"/>
        <v>0</v>
      </c>
      <c r="R107" s="115">
        <f t="shared" si="15"/>
        <v>0</v>
      </c>
      <c r="S107" s="115">
        <f t="shared" si="15"/>
        <v>0</v>
      </c>
      <c r="T107" s="115">
        <f t="shared" si="15"/>
        <v>0</v>
      </c>
      <c r="U107" s="115">
        <f t="shared" si="15"/>
        <v>0</v>
      </c>
      <c r="V107" s="115">
        <f t="shared" si="15"/>
        <v>0</v>
      </c>
      <c r="W107" s="115">
        <f t="shared" si="15"/>
        <v>0</v>
      </c>
      <c r="X107" s="115">
        <f t="shared" si="15"/>
        <v>0</v>
      </c>
      <c r="Y107" s="115">
        <f t="shared" si="15"/>
        <v>0</v>
      </c>
      <c r="Z107" s="115">
        <f t="shared" si="15"/>
        <v>0</v>
      </c>
      <c r="AA107" s="115">
        <f t="shared" si="15"/>
        <v>0</v>
      </c>
      <c r="AB107" s="115">
        <f t="shared" si="15"/>
        <v>0</v>
      </c>
      <c r="AC107" s="115">
        <f t="shared" si="15"/>
        <v>0</v>
      </c>
      <c r="AD107" s="115">
        <f t="shared" si="15"/>
        <v>0</v>
      </c>
      <c r="AE107" s="115">
        <f t="shared" si="15"/>
        <v>0</v>
      </c>
      <c r="AG107" s="118">
        <f>'Раздел 2'!C107</f>
        <v>0</v>
      </c>
    </row>
    <row r="108" spans="1:33" ht="20.399999999999999" x14ac:dyDescent="0.2">
      <c r="A108" s="42" t="s">
        <v>218</v>
      </c>
      <c r="B108" s="24" t="s">
        <v>225</v>
      </c>
      <c r="C108" s="115">
        <f t="shared" si="10"/>
        <v>0</v>
      </c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15">
        <f t="shared" si="11"/>
        <v>0</v>
      </c>
      <c r="W108" s="130"/>
      <c r="X108" s="130"/>
      <c r="Y108" s="130"/>
      <c r="Z108" s="130"/>
      <c r="AA108" s="115">
        <f t="shared" si="12"/>
        <v>0</v>
      </c>
      <c r="AB108" s="130"/>
      <c r="AC108" s="131"/>
      <c r="AD108" s="131"/>
      <c r="AE108" s="131"/>
      <c r="AG108" s="118">
        <f>'Раздел 2'!C108</f>
        <v>0</v>
      </c>
    </row>
    <row r="109" spans="1:33" ht="20.399999999999999" x14ac:dyDescent="0.2">
      <c r="A109" s="42" t="s">
        <v>220</v>
      </c>
      <c r="B109" s="24" t="s">
        <v>227</v>
      </c>
      <c r="C109" s="115">
        <f t="shared" si="10"/>
        <v>0</v>
      </c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15">
        <f t="shared" si="11"/>
        <v>0</v>
      </c>
      <c r="W109" s="130"/>
      <c r="X109" s="130"/>
      <c r="Y109" s="130"/>
      <c r="Z109" s="130"/>
      <c r="AA109" s="115">
        <f t="shared" si="12"/>
        <v>0</v>
      </c>
      <c r="AB109" s="130"/>
      <c r="AC109" s="131"/>
      <c r="AD109" s="131"/>
      <c r="AE109" s="131"/>
      <c r="AG109" s="118">
        <f>'Раздел 2'!C109</f>
        <v>0</v>
      </c>
    </row>
    <row r="110" spans="1:33" ht="20.399999999999999" x14ac:dyDescent="0.2">
      <c r="A110" s="42" t="s">
        <v>222</v>
      </c>
      <c r="B110" s="24" t="s">
        <v>229</v>
      </c>
      <c r="C110" s="115">
        <f t="shared" si="10"/>
        <v>0</v>
      </c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15">
        <f t="shared" si="11"/>
        <v>0</v>
      </c>
      <c r="W110" s="130"/>
      <c r="X110" s="130"/>
      <c r="Y110" s="130"/>
      <c r="Z110" s="130"/>
      <c r="AA110" s="115">
        <f t="shared" si="12"/>
        <v>0</v>
      </c>
      <c r="AB110" s="130"/>
      <c r="AC110" s="131"/>
      <c r="AD110" s="131"/>
      <c r="AE110" s="131"/>
      <c r="AG110" s="118">
        <f>'Раздел 2'!C110</f>
        <v>0</v>
      </c>
    </row>
    <row r="111" spans="1:33" x14ac:dyDescent="0.2">
      <c r="A111" s="42" t="s">
        <v>224</v>
      </c>
      <c r="B111" s="24" t="s">
        <v>231</v>
      </c>
      <c r="C111" s="115">
        <f t="shared" si="10"/>
        <v>0</v>
      </c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15">
        <f t="shared" si="11"/>
        <v>0</v>
      </c>
      <c r="W111" s="130"/>
      <c r="X111" s="130"/>
      <c r="Y111" s="130"/>
      <c r="Z111" s="130"/>
      <c r="AA111" s="115">
        <f t="shared" si="12"/>
        <v>0</v>
      </c>
      <c r="AB111" s="130"/>
      <c r="AC111" s="131"/>
      <c r="AD111" s="131"/>
      <c r="AE111" s="131"/>
      <c r="AG111" s="118">
        <f>'Раздел 2'!C111</f>
        <v>0</v>
      </c>
    </row>
    <row r="112" spans="1:33" x14ac:dyDescent="0.2">
      <c r="A112" s="42" t="s">
        <v>226</v>
      </c>
      <c r="B112" s="24" t="s">
        <v>233</v>
      </c>
      <c r="C112" s="115">
        <f t="shared" si="10"/>
        <v>0</v>
      </c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15">
        <f t="shared" si="11"/>
        <v>0</v>
      </c>
      <c r="W112" s="130"/>
      <c r="X112" s="130"/>
      <c r="Y112" s="130"/>
      <c r="Z112" s="130"/>
      <c r="AA112" s="115">
        <f t="shared" si="12"/>
        <v>0</v>
      </c>
      <c r="AB112" s="130"/>
      <c r="AC112" s="131"/>
      <c r="AD112" s="131"/>
      <c r="AE112" s="131"/>
      <c r="AG112" s="118">
        <f>'Раздел 2'!C112</f>
        <v>0</v>
      </c>
    </row>
    <row r="113" spans="1:33" x14ac:dyDescent="0.2">
      <c r="A113" s="42" t="s">
        <v>228</v>
      </c>
      <c r="B113" s="24" t="s">
        <v>235</v>
      </c>
      <c r="C113" s="115">
        <f t="shared" si="10"/>
        <v>0</v>
      </c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15">
        <f t="shared" si="11"/>
        <v>0</v>
      </c>
      <c r="W113" s="130"/>
      <c r="X113" s="130"/>
      <c r="Y113" s="130"/>
      <c r="Z113" s="130"/>
      <c r="AA113" s="115">
        <f t="shared" si="12"/>
        <v>0</v>
      </c>
      <c r="AB113" s="130"/>
      <c r="AC113" s="131"/>
      <c r="AD113" s="131"/>
      <c r="AE113" s="131"/>
      <c r="AG113" s="118">
        <f>'Раздел 2'!C113</f>
        <v>0</v>
      </c>
    </row>
    <row r="114" spans="1:33" x14ac:dyDescent="0.2">
      <c r="A114" s="42" t="s">
        <v>230</v>
      </c>
      <c r="B114" s="24" t="s">
        <v>237</v>
      </c>
      <c r="C114" s="115">
        <f t="shared" si="10"/>
        <v>0</v>
      </c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15">
        <f t="shared" si="11"/>
        <v>0</v>
      </c>
      <c r="W114" s="130"/>
      <c r="X114" s="130"/>
      <c r="Y114" s="130"/>
      <c r="Z114" s="130"/>
      <c r="AA114" s="115">
        <f t="shared" si="12"/>
        <v>0</v>
      </c>
      <c r="AB114" s="130"/>
      <c r="AC114" s="131"/>
      <c r="AD114" s="131"/>
      <c r="AE114" s="131"/>
      <c r="AG114" s="118">
        <f>'Раздел 2'!C114</f>
        <v>0</v>
      </c>
    </row>
    <row r="115" spans="1:33" x14ac:dyDescent="0.2">
      <c r="A115" s="41" t="s">
        <v>232</v>
      </c>
      <c r="B115" s="24" t="s">
        <v>239</v>
      </c>
      <c r="C115" s="115">
        <f t="shared" si="10"/>
        <v>0</v>
      </c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15">
        <f t="shared" si="11"/>
        <v>0</v>
      </c>
      <c r="W115" s="130"/>
      <c r="X115" s="130"/>
      <c r="Y115" s="130"/>
      <c r="Z115" s="130"/>
      <c r="AA115" s="115">
        <f t="shared" si="12"/>
        <v>0</v>
      </c>
      <c r="AB115" s="130"/>
      <c r="AC115" s="131"/>
      <c r="AD115" s="131"/>
      <c r="AE115" s="131"/>
      <c r="AG115" s="118">
        <f>'Раздел 2'!C115</f>
        <v>0</v>
      </c>
    </row>
    <row r="116" spans="1:33" x14ac:dyDescent="0.2">
      <c r="A116" s="41" t="s">
        <v>234</v>
      </c>
      <c r="B116" s="24" t="s">
        <v>241</v>
      </c>
      <c r="C116" s="115">
        <f t="shared" si="10"/>
        <v>0</v>
      </c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15">
        <f t="shared" si="11"/>
        <v>0</v>
      </c>
      <c r="W116" s="130"/>
      <c r="X116" s="130"/>
      <c r="Y116" s="130"/>
      <c r="Z116" s="130"/>
      <c r="AA116" s="115">
        <f t="shared" si="12"/>
        <v>0</v>
      </c>
      <c r="AB116" s="130"/>
      <c r="AC116" s="131"/>
      <c r="AD116" s="131"/>
      <c r="AE116" s="131"/>
      <c r="AG116" s="118">
        <f>'Раздел 2'!C116</f>
        <v>0</v>
      </c>
    </row>
    <row r="117" spans="1:33" x14ac:dyDescent="0.2">
      <c r="A117" s="41" t="s">
        <v>236</v>
      </c>
      <c r="B117" s="24" t="s">
        <v>243</v>
      </c>
      <c r="C117" s="115">
        <f t="shared" si="10"/>
        <v>0</v>
      </c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15">
        <f t="shared" si="11"/>
        <v>0</v>
      </c>
      <c r="W117" s="130"/>
      <c r="X117" s="130"/>
      <c r="Y117" s="130"/>
      <c r="Z117" s="130"/>
      <c r="AA117" s="115">
        <f t="shared" si="12"/>
        <v>0</v>
      </c>
      <c r="AB117" s="130"/>
      <c r="AC117" s="131"/>
      <c r="AD117" s="131"/>
      <c r="AE117" s="131"/>
      <c r="AG117" s="118">
        <f>'Раздел 2'!C117</f>
        <v>0</v>
      </c>
    </row>
    <row r="118" spans="1:33" ht="20.399999999999999" x14ac:dyDescent="0.2">
      <c r="A118" s="25" t="s">
        <v>238</v>
      </c>
      <c r="B118" s="24" t="s">
        <v>245</v>
      </c>
      <c r="C118" s="115">
        <f t="shared" si="10"/>
        <v>0</v>
      </c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15">
        <f t="shared" si="11"/>
        <v>0</v>
      </c>
      <c r="W118" s="130"/>
      <c r="X118" s="130"/>
      <c r="Y118" s="130"/>
      <c r="Z118" s="130"/>
      <c r="AA118" s="115">
        <f t="shared" si="12"/>
        <v>0</v>
      </c>
      <c r="AB118" s="130"/>
      <c r="AC118" s="131"/>
      <c r="AD118" s="131"/>
      <c r="AE118" s="131"/>
      <c r="AG118" s="118">
        <f>'Раздел 2'!C118</f>
        <v>0</v>
      </c>
    </row>
    <row r="119" spans="1:33" x14ac:dyDescent="0.2">
      <c r="A119" s="25" t="s">
        <v>727</v>
      </c>
      <c r="B119" s="24" t="s">
        <v>247</v>
      </c>
      <c r="C119" s="115">
        <f t="shared" si="10"/>
        <v>0</v>
      </c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15">
        <f t="shared" si="11"/>
        <v>0</v>
      </c>
      <c r="W119" s="130"/>
      <c r="X119" s="130"/>
      <c r="Y119" s="130"/>
      <c r="Z119" s="130"/>
      <c r="AA119" s="115">
        <f t="shared" si="12"/>
        <v>0</v>
      </c>
      <c r="AB119" s="130"/>
      <c r="AC119" s="131"/>
      <c r="AD119" s="131"/>
      <c r="AE119" s="131"/>
      <c r="AG119" s="118">
        <f>'Раздел 2'!C119</f>
        <v>0</v>
      </c>
    </row>
    <row r="120" spans="1:33" x14ac:dyDescent="0.2">
      <c r="A120" s="41" t="s">
        <v>240</v>
      </c>
      <c r="B120" s="24" t="s">
        <v>249</v>
      </c>
      <c r="C120" s="115">
        <f t="shared" si="10"/>
        <v>0</v>
      </c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15">
        <f t="shared" si="11"/>
        <v>0</v>
      </c>
      <c r="W120" s="130"/>
      <c r="X120" s="130"/>
      <c r="Y120" s="130"/>
      <c r="Z120" s="130"/>
      <c r="AA120" s="115">
        <f t="shared" si="12"/>
        <v>0</v>
      </c>
      <c r="AB120" s="130"/>
      <c r="AC120" s="131"/>
      <c r="AD120" s="131"/>
      <c r="AE120" s="131"/>
      <c r="AG120" s="118">
        <f>'Раздел 2'!C120</f>
        <v>0</v>
      </c>
    </row>
    <row r="121" spans="1:33" x14ac:dyDescent="0.2">
      <c r="A121" s="41" t="s">
        <v>242</v>
      </c>
      <c r="B121" s="24" t="s">
        <v>251</v>
      </c>
      <c r="C121" s="115">
        <f t="shared" si="10"/>
        <v>0</v>
      </c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15">
        <f t="shared" si="11"/>
        <v>0</v>
      </c>
      <c r="W121" s="130"/>
      <c r="X121" s="130"/>
      <c r="Y121" s="130"/>
      <c r="Z121" s="130"/>
      <c r="AA121" s="115">
        <f t="shared" si="12"/>
        <v>0</v>
      </c>
      <c r="AB121" s="130"/>
      <c r="AC121" s="131"/>
      <c r="AD121" s="131"/>
      <c r="AE121" s="131"/>
      <c r="AG121" s="118">
        <f>'Раздел 2'!C121</f>
        <v>0</v>
      </c>
    </row>
    <row r="122" spans="1:33" x14ac:dyDescent="0.2">
      <c r="A122" s="41" t="s">
        <v>244</v>
      </c>
      <c r="B122" s="24" t="s">
        <v>253</v>
      </c>
      <c r="C122" s="115">
        <f t="shared" si="10"/>
        <v>0</v>
      </c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15">
        <f t="shared" si="11"/>
        <v>0</v>
      </c>
      <c r="W122" s="130"/>
      <c r="X122" s="130"/>
      <c r="Y122" s="130"/>
      <c r="Z122" s="130"/>
      <c r="AA122" s="115">
        <f t="shared" si="12"/>
        <v>0</v>
      </c>
      <c r="AB122" s="130"/>
      <c r="AC122" s="131"/>
      <c r="AD122" s="131"/>
      <c r="AE122" s="131"/>
      <c r="AG122" s="118">
        <f>'Раздел 2'!C122</f>
        <v>0</v>
      </c>
    </row>
    <row r="123" spans="1:33" x14ac:dyDescent="0.2">
      <c r="A123" s="41" t="s">
        <v>246</v>
      </c>
      <c r="B123" s="24" t="s">
        <v>255</v>
      </c>
      <c r="C123" s="115">
        <f t="shared" si="10"/>
        <v>0</v>
      </c>
      <c r="D123" s="166"/>
      <c r="E123" s="166"/>
      <c r="F123" s="168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15">
        <f t="shared" si="11"/>
        <v>0</v>
      </c>
      <c r="W123" s="130"/>
      <c r="X123" s="130"/>
      <c r="Y123" s="130"/>
      <c r="Z123" s="130"/>
      <c r="AA123" s="115">
        <f t="shared" si="12"/>
        <v>0</v>
      </c>
      <c r="AB123" s="130"/>
      <c r="AC123" s="131"/>
      <c r="AD123" s="131"/>
      <c r="AE123" s="131"/>
      <c r="AG123" s="118">
        <f>'Раздел 2'!C123</f>
        <v>0</v>
      </c>
    </row>
    <row r="124" spans="1:33" x14ac:dyDescent="0.2">
      <c r="A124" s="39" t="s">
        <v>759</v>
      </c>
      <c r="B124" s="24" t="s">
        <v>257</v>
      </c>
      <c r="C124" s="115">
        <f t="shared" si="10"/>
        <v>0</v>
      </c>
      <c r="D124" s="166"/>
      <c r="E124" s="166"/>
      <c r="F124" s="168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15">
        <f t="shared" si="11"/>
        <v>0</v>
      </c>
      <c r="W124" s="130"/>
      <c r="X124" s="130"/>
      <c r="Y124" s="130"/>
      <c r="Z124" s="130"/>
      <c r="AA124" s="115">
        <f t="shared" si="12"/>
        <v>0</v>
      </c>
      <c r="AB124" s="130"/>
      <c r="AC124" s="131"/>
      <c r="AD124" s="131"/>
      <c r="AE124" s="131"/>
      <c r="AG124" s="118">
        <f>'Раздел 2'!C124</f>
        <v>0</v>
      </c>
    </row>
    <row r="125" spans="1:33" x14ac:dyDescent="0.2">
      <c r="A125" s="41" t="s">
        <v>733</v>
      </c>
      <c r="B125" s="24" t="s">
        <v>259</v>
      </c>
      <c r="C125" s="115">
        <f t="shared" si="10"/>
        <v>0</v>
      </c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15">
        <f t="shared" si="11"/>
        <v>0</v>
      </c>
      <c r="W125" s="130"/>
      <c r="X125" s="130"/>
      <c r="Y125" s="130"/>
      <c r="Z125" s="130"/>
      <c r="AA125" s="115">
        <f t="shared" si="12"/>
        <v>0</v>
      </c>
      <c r="AB125" s="130"/>
      <c r="AC125" s="131"/>
      <c r="AD125" s="131"/>
      <c r="AE125" s="131"/>
      <c r="AG125" s="118">
        <f>'Раздел 2'!C125</f>
        <v>0</v>
      </c>
    </row>
    <row r="126" spans="1:33" x14ac:dyDescent="0.2">
      <c r="A126" s="41" t="s">
        <v>248</v>
      </c>
      <c r="B126" s="24" t="s">
        <v>261</v>
      </c>
      <c r="C126" s="115">
        <f t="shared" si="10"/>
        <v>0</v>
      </c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15">
        <f t="shared" si="11"/>
        <v>0</v>
      </c>
      <c r="W126" s="130"/>
      <c r="X126" s="130"/>
      <c r="Y126" s="130"/>
      <c r="Z126" s="130"/>
      <c r="AA126" s="115">
        <f t="shared" si="12"/>
        <v>0</v>
      </c>
      <c r="AB126" s="130"/>
      <c r="AC126" s="131"/>
      <c r="AD126" s="131"/>
      <c r="AE126" s="131"/>
      <c r="AG126" s="118">
        <f>'Раздел 2'!C126</f>
        <v>0</v>
      </c>
    </row>
    <row r="127" spans="1:33" x14ac:dyDescent="0.2">
      <c r="A127" s="41" t="s">
        <v>250</v>
      </c>
      <c r="B127" s="24" t="s">
        <v>263</v>
      </c>
      <c r="C127" s="115">
        <f t="shared" si="10"/>
        <v>0</v>
      </c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15">
        <f t="shared" si="11"/>
        <v>0</v>
      </c>
      <c r="W127" s="130"/>
      <c r="X127" s="130"/>
      <c r="Y127" s="130"/>
      <c r="Z127" s="130"/>
      <c r="AA127" s="115">
        <f t="shared" si="12"/>
        <v>0</v>
      </c>
      <c r="AB127" s="130"/>
      <c r="AC127" s="130"/>
      <c r="AD127" s="130"/>
      <c r="AE127" s="130"/>
      <c r="AG127" s="118">
        <f>'Раздел 2'!C127</f>
        <v>0</v>
      </c>
    </row>
    <row r="128" spans="1:33" x14ac:dyDescent="0.2">
      <c r="A128" s="41" t="s">
        <v>252</v>
      </c>
      <c r="B128" s="24" t="s">
        <v>265</v>
      </c>
      <c r="C128" s="115">
        <f t="shared" si="10"/>
        <v>0</v>
      </c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15">
        <f t="shared" si="11"/>
        <v>0</v>
      </c>
      <c r="W128" s="130"/>
      <c r="X128" s="130"/>
      <c r="Y128" s="130"/>
      <c r="Z128" s="130"/>
      <c r="AA128" s="115">
        <f t="shared" si="12"/>
        <v>0</v>
      </c>
      <c r="AB128" s="130"/>
      <c r="AC128" s="131"/>
      <c r="AD128" s="131"/>
      <c r="AE128" s="131"/>
      <c r="AG128" s="118">
        <f>'Раздел 2'!C128</f>
        <v>0</v>
      </c>
    </row>
    <row r="129" spans="1:33" x14ac:dyDescent="0.2">
      <c r="A129" s="41" t="s">
        <v>254</v>
      </c>
      <c r="B129" s="24" t="s">
        <v>267</v>
      </c>
      <c r="C129" s="115">
        <f t="shared" si="10"/>
        <v>0</v>
      </c>
      <c r="D129" s="166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15">
        <f t="shared" si="11"/>
        <v>0</v>
      </c>
      <c r="W129" s="130"/>
      <c r="X129" s="130"/>
      <c r="Y129" s="130"/>
      <c r="Z129" s="130"/>
      <c r="AA129" s="115">
        <f t="shared" si="12"/>
        <v>0</v>
      </c>
      <c r="AB129" s="130"/>
      <c r="AC129" s="131"/>
      <c r="AD129" s="131"/>
      <c r="AE129" s="131"/>
      <c r="AG129" s="118">
        <f>'Раздел 2'!C129</f>
        <v>0</v>
      </c>
    </row>
    <row r="130" spans="1:33" x14ac:dyDescent="0.2">
      <c r="A130" s="41" t="s">
        <v>256</v>
      </c>
      <c r="B130" s="24" t="s">
        <v>269</v>
      </c>
      <c r="C130" s="115">
        <f t="shared" si="10"/>
        <v>0</v>
      </c>
      <c r="D130" s="166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15">
        <f t="shared" si="11"/>
        <v>0</v>
      </c>
      <c r="W130" s="130"/>
      <c r="X130" s="130"/>
      <c r="Y130" s="130"/>
      <c r="Z130" s="130"/>
      <c r="AA130" s="115">
        <f t="shared" si="12"/>
        <v>0</v>
      </c>
      <c r="AB130" s="130"/>
      <c r="AC130" s="131"/>
      <c r="AD130" s="131"/>
      <c r="AE130" s="131"/>
      <c r="AG130" s="118">
        <f>'Раздел 2'!C130</f>
        <v>0</v>
      </c>
    </row>
    <row r="131" spans="1:33" x14ac:dyDescent="0.2">
      <c r="A131" s="41" t="s">
        <v>258</v>
      </c>
      <c r="B131" s="24" t="s">
        <v>271</v>
      </c>
      <c r="C131" s="115">
        <f t="shared" si="10"/>
        <v>0</v>
      </c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15">
        <f t="shared" si="11"/>
        <v>0</v>
      </c>
      <c r="W131" s="130"/>
      <c r="X131" s="130"/>
      <c r="Y131" s="130"/>
      <c r="Z131" s="130"/>
      <c r="AA131" s="115">
        <f t="shared" si="12"/>
        <v>0</v>
      </c>
      <c r="AB131" s="130"/>
      <c r="AC131" s="131"/>
      <c r="AD131" s="131"/>
      <c r="AE131" s="131"/>
      <c r="AG131" s="118">
        <f>'Раздел 2'!C131</f>
        <v>0</v>
      </c>
    </row>
    <row r="132" spans="1:33" x14ac:dyDescent="0.2">
      <c r="A132" s="41" t="s">
        <v>728</v>
      </c>
      <c r="B132" s="24" t="s">
        <v>273</v>
      </c>
      <c r="C132" s="115">
        <f t="shared" si="10"/>
        <v>0</v>
      </c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15">
        <f t="shared" si="11"/>
        <v>0</v>
      </c>
      <c r="W132" s="130"/>
      <c r="X132" s="130"/>
      <c r="Y132" s="130"/>
      <c r="Z132" s="130"/>
      <c r="AA132" s="115">
        <f t="shared" si="12"/>
        <v>0</v>
      </c>
      <c r="AB132" s="130"/>
      <c r="AC132" s="131"/>
      <c r="AD132" s="131"/>
      <c r="AE132" s="131"/>
      <c r="AG132" s="118">
        <f>'Раздел 2'!C132</f>
        <v>0</v>
      </c>
    </row>
    <row r="133" spans="1:33" x14ac:dyDescent="0.2">
      <c r="A133" s="41" t="s">
        <v>260</v>
      </c>
      <c r="B133" s="24" t="s">
        <v>275</v>
      </c>
      <c r="C133" s="115">
        <f t="shared" si="10"/>
        <v>0</v>
      </c>
      <c r="D133" s="115">
        <f>SUM(D134:D135)</f>
        <v>0</v>
      </c>
      <c r="E133" s="115">
        <f t="shared" ref="E133:AE133" si="16">SUM(E134:E135)</f>
        <v>0</v>
      </c>
      <c r="F133" s="115">
        <f t="shared" si="16"/>
        <v>0</v>
      </c>
      <c r="G133" s="115">
        <f t="shared" si="16"/>
        <v>0</v>
      </c>
      <c r="H133" s="115">
        <f t="shared" si="16"/>
        <v>0</v>
      </c>
      <c r="I133" s="115">
        <f t="shared" si="16"/>
        <v>0</v>
      </c>
      <c r="J133" s="115">
        <f t="shared" si="16"/>
        <v>0</v>
      </c>
      <c r="K133" s="115">
        <f t="shared" si="16"/>
        <v>0</v>
      </c>
      <c r="L133" s="115">
        <f t="shared" si="16"/>
        <v>0</v>
      </c>
      <c r="M133" s="115">
        <f t="shared" si="16"/>
        <v>0</v>
      </c>
      <c r="N133" s="115">
        <f t="shared" si="16"/>
        <v>0</v>
      </c>
      <c r="O133" s="115">
        <f t="shared" si="16"/>
        <v>0</v>
      </c>
      <c r="P133" s="115">
        <f t="shared" si="16"/>
        <v>0</v>
      </c>
      <c r="Q133" s="115">
        <f t="shared" si="16"/>
        <v>0</v>
      </c>
      <c r="R133" s="115">
        <f t="shared" si="16"/>
        <v>0</v>
      </c>
      <c r="S133" s="115">
        <f t="shared" si="16"/>
        <v>0</v>
      </c>
      <c r="T133" s="115">
        <f t="shared" si="16"/>
        <v>0</v>
      </c>
      <c r="U133" s="115">
        <f t="shared" si="16"/>
        <v>0</v>
      </c>
      <c r="V133" s="115">
        <f t="shared" si="16"/>
        <v>0</v>
      </c>
      <c r="W133" s="115">
        <f t="shared" si="16"/>
        <v>0</v>
      </c>
      <c r="X133" s="115">
        <f t="shared" si="16"/>
        <v>0</v>
      </c>
      <c r="Y133" s="115">
        <f t="shared" si="16"/>
        <v>0</v>
      </c>
      <c r="Z133" s="115">
        <f t="shared" si="16"/>
        <v>0</v>
      </c>
      <c r="AA133" s="115">
        <f t="shared" si="16"/>
        <v>0</v>
      </c>
      <c r="AB133" s="115">
        <f t="shared" si="16"/>
        <v>0</v>
      </c>
      <c r="AC133" s="115">
        <f t="shared" si="16"/>
        <v>0</v>
      </c>
      <c r="AD133" s="115">
        <f t="shared" si="16"/>
        <v>0</v>
      </c>
      <c r="AE133" s="115">
        <f t="shared" si="16"/>
        <v>0</v>
      </c>
      <c r="AG133" s="118">
        <f>'Раздел 2'!C133</f>
        <v>1</v>
      </c>
    </row>
    <row r="134" spans="1:33" ht="20.399999999999999" x14ac:dyDescent="0.2">
      <c r="A134" s="42" t="s">
        <v>262</v>
      </c>
      <c r="B134" s="24" t="s">
        <v>277</v>
      </c>
      <c r="C134" s="115">
        <f t="shared" si="10"/>
        <v>0</v>
      </c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15">
        <f t="shared" si="11"/>
        <v>0</v>
      </c>
      <c r="W134" s="130"/>
      <c r="X134" s="130"/>
      <c r="Y134" s="130"/>
      <c r="Z134" s="130"/>
      <c r="AA134" s="115">
        <f t="shared" si="12"/>
        <v>0</v>
      </c>
      <c r="AB134" s="130"/>
      <c r="AC134" s="130"/>
      <c r="AD134" s="131"/>
      <c r="AE134" s="131"/>
      <c r="AG134" s="118">
        <f>'Раздел 2'!C134</f>
        <v>1</v>
      </c>
    </row>
    <row r="135" spans="1:33" x14ac:dyDescent="0.2">
      <c r="A135" s="42" t="s">
        <v>264</v>
      </c>
      <c r="B135" s="24" t="s">
        <v>279</v>
      </c>
      <c r="C135" s="115">
        <f t="shared" si="10"/>
        <v>0</v>
      </c>
      <c r="D135" s="166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15">
        <f t="shared" si="11"/>
        <v>0</v>
      </c>
      <c r="W135" s="130"/>
      <c r="X135" s="130"/>
      <c r="Y135" s="130"/>
      <c r="Z135" s="130"/>
      <c r="AA135" s="115">
        <f t="shared" si="12"/>
        <v>0</v>
      </c>
      <c r="AB135" s="130"/>
      <c r="AC135" s="130"/>
      <c r="AD135" s="133"/>
      <c r="AE135" s="133"/>
      <c r="AG135" s="118">
        <f>'Раздел 2'!C135</f>
        <v>0</v>
      </c>
    </row>
    <row r="136" spans="1:33" x14ac:dyDescent="0.2">
      <c r="A136" s="41" t="s">
        <v>266</v>
      </c>
      <c r="B136" s="24" t="s">
        <v>281</v>
      </c>
      <c r="C136" s="115">
        <f t="shared" si="10"/>
        <v>0</v>
      </c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15">
        <f t="shared" si="11"/>
        <v>0</v>
      </c>
      <c r="W136" s="130"/>
      <c r="X136" s="130"/>
      <c r="Y136" s="130"/>
      <c r="Z136" s="130"/>
      <c r="AA136" s="115">
        <f t="shared" si="12"/>
        <v>0</v>
      </c>
      <c r="AB136" s="130"/>
      <c r="AC136" s="130"/>
      <c r="AD136" s="131"/>
      <c r="AE136" s="131"/>
      <c r="AG136" s="118">
        <f>'Раздел 2'!C136</f>
        <v>0</v>
      </c>
    </row>
    <row r="137" spans="1:33" x14ac:dyDescent="0.2">
      <c r="A137" s="41" t="s">
        <v>268</v>
      </c>
      <c r="B137" s="24" t="s">
        <v>283</v>
      </c>
      <c r="C137" s="115">
        <f t="shared" si="10"/>
        <v>0</v>
      </c>
      <c r="D137" s="166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15">
        <f t="shared" si="11"/>
        <v>0</v>
      </c>
      <c r="W137" s="130"/>
      <c r="X137" s="130"/>
      <c r="Y137" s="130"/>
      <c r="Z137" s="130"/>
      <c r="AA137" s="115">
        <f t="shared" si="12"/>
        <v>0</v>
      </c>
      <c r="AB137" s="130"/>
      <c r="AC137" s="130"/>
      <c r="AD137" s="131"/>
      <c r="AE137" s="131"/>
      <c r="AG137" s="118">
        <f>'Раздел 2'!C137</f>
        <v>0</v>
      </c>
    </row>
    <row r="138" spans="1:33" x14ac:dyDescent="0.2">
      <c r="A138" s="41" t="s">
        <v>270</v>
      </c>
      <c r="B138" s="24" t="s">
        <v>285</v>
      </c>
      <c r="C138" s="115">
        <f t="shared" si="10"/>
        <v>0</v>
      </c>
      <c r="D138" s="166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15">
        <f t="shared" si="11"/>
        <v>0</v>
      </c>
      <c r="W138" s="130"/>
      <c r="X138" s="130"/>
      <c r="Y138" s="130"/>
      <c r="Z138" s="130"/>
      <c r="AA138" s="115">
        <f t="shared" si="12"/>
        <v>0</v>
      </c>
      <c r="AB138" s="130"/>
      <c r="AC138" s="130"/>
      <c r="AD138" s="131"/>
      <c r="AE138" s="131"/>
      <c r="AG138" s="118">
        <f>'Раздел 2'!C138</f>
        <v>0</v>
      </c>
    </row>
    <row r="139" spans="1:33" x14ac:dyDescent="0.2">
      <c r="A139" s="41" t="s">
        <v>272</v>
      </c>
      <c r="B139" s="24" t="s">
        <v>287</v>
      </c>
      <c r="C139" s="115">
        <f t="shared" ref="C139:C202" si="17">SUM(D139:U139)</f>
        <v>0</v>
      </c>
      <c r="D139" s="166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15">
        <f t="shared" ref="V139:V202" si="18">SUM(W139:Z139)</f>
        <v>0</v>
      </c>
      <c r="W139" s="130"/>
      <c r="X139" s="130"/>
      <c r="Y139" s="130"/>
      <c r="Z139" s="130"/>
      <c r="AA139" s="115">
        <f t="shared" ref="AA139:AA202" si="19">SUM(AB139:AE139)</f>
        <v>0</v>
      </c>
      <c r="AB139" s="130"/>
      <c r="AC139" s="130"/>
      <c r="AD139" s="131"/>
      <c r="AE139" s="131"/>
      <c r="AG139" s="118">
        <f>'Раздел 2'!C139</f>
        <v>0</v>
      </c>
    </row>
    <row r="140" spans="1:33" x14ac:dyDescent="0.2">
      <c r="A140" s="41" t="s">
        <v>274</v>
      </c>
      <c r="B140" s="24" t="s">
        <v>289</v>
      </c>
      <c r="C140" s="115">
        <f t="shared" si="17"/>
        <v>0</v>
      </c>
      <c r="D140" s="166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15">
        <f t="shared" si="18"/>
        <v>0</v>
      </c>
      <c r="W140" s="130"/>
      <c r="X140" s="130"/>
      <c r="Y140" s="130"/>
      <c r="Z140" s="130"/>
      <c r="AA140" s="115">
        <f t="shared" si="19"/>
        <v>0</v>
      </c>
      <c r="AB140" s="130"/>
      <c r="AC140" s="130"/>
      <c r="AD140" s="131"/>
      <c r="AE140" s="131"/>
      <c r="AG140" s="118">
        <f>'Раздел 2'!C140</f>
        <v>0</v>
      </c>
    </row>
    <row r="141" spans="1:33" x14ac:dyDescent="0.2">
      <c r="A141" s="41" t="s">
        <v>276</v>
      </c>
      <c r="B141" s="24" t="s">
        <v>291</v>
      </c>
      <c r="C141" s="115">
        <f t="shared" si="17"/>
        <v>0</v>
      </c>
      <c r="D141" s="115">
        <f>SUM(D142:D143)</f>
        <v>0</v>
      </c>
      <c r="E141" s="115">
        <f t="shared" ref="E141:AE141" si="20">SUM(E142:E143)</f>
        <v>0</v>
      </c>
      <c r="F141" s="115">
        <f t="shared" si="20"/>
        <v>0</v>
      </c>
      <c r="G141" s="115">
        <f t="shared" si="20"/>
        <v>0</v>
      </c>
      <c r="H141" s="115">
        <f t="shared" si="20"/>
        <v>0</v>
      </c>
      <c r="I141" s="115">
        <f t="shared" si="20"/>
        <v>0</v>
      </c>
      <c r="J141" s="115">
        <f t="shared" si="20"/>
        <v>0</v>
      </c>
      <c r="K141" s="115">
        <f t="shared" si="20"/>
        <v>0</v>
      </c>
      <c r="L141" s="115">
        <f t="shared" si="20"/>
        <v>0</v>
      </c>
      <c r="M141" s="115">
        <f t="shared" si="20"/>
        <v>0</v>
      </c>
      <c r="N141" s="115">
        <f t="shared" si="20"/>
        <v>0</v>
      </c>
      <c r="O141" s="115">
        <f t="shared" si="20"/>
        <v>0</v>
      </c>
      <c r="P141" s="115">
        <f t="shared" si="20"/>
        <v>0</v>
      </c>
      <c r="Q141" s="115">
        <f t="shared" si="20"/>
        <v>0</v>
      </c>
      <c r="R141" s="115">
        <f t="shared" si="20"/>
        <v>0</v>
      </c>
      <c r="S141" s="115">
        <f t="shared" si="20"/>
        <v>0</v>
      </c>
      <c r="T141" s="115">
        <f t="shared" si="20"/>
        <v>0</v>
      </c>
      <c r="U141" s="115">
        <f t="shared" si="20"/>
        <v>0</v>
      </c>
      <c r="V141" s="115">
        <f t="shared" si="20"/>
        <v>0</v>
      </c>
      <c r="W141" s="115">
        <f t="shared" si="20"/>
        <v>0</v>
      </c>
      <c r="X141" s="115">
        <f t="shared" si="20"/>
        <v>0</v>
      </c>
      <c r="Y141" s="115">
        <f t="shared" si="20"/>
        <v>0</v>
      </c>
      <c r="Z141" s="115">
        <f t="shared" si="20"/>
        <v>0</v>
      </c>
      <c r="AA141" s="115">
        <f t="shared" si="20"/>
        <v>0</v>
      </c>
      <c r="AB141" s="115">
        <f t="shared" si="20"/>
        <v>0</v>
      </c>
      <c r="AC141" s="115">
        <f t="shared" si="20"/>
        <v>0</v>
      </c>
      <c r="AD141" s="115">
        <f t="shared" si="20"/>
        <v>0</v>
      </c>
      <c r="AE141" s="115">
        <f t="shared" si="20"/>
        <v>0</v>
      </c>
      <c r="AG141" s="118">
        <f>'Раздел 2'!C141</f>
        <v>0</v>
      </c>
    </row>
    <row r="142" spans="1:33" ht="20.399999999999999" x14ac:dyDescent="0.2">
      <c r="A142" s="42" t="s">
        <v>278</v>
      </c>
      <c r="B142" s="24" t="s">
        <v>293</v>
      </c>
      <c r="C142" s="115">
        <f t="shared" si="17"/>
        <v>0</v>
      </c>
      <c r="D142" s="166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15">
        <f t="shared" si="18"/>
        <v>0</v>
      </c>
      <c r="W142" s="130"/>
      <c r="X142" s="130"/>
      <c r="Y142" s="130"/>
      <c r="Z142" s="130"/>
      <c r="AA142" s="115">
        <f t="shared" si="19"/>
        <v>0</v>
      </c>
      <c r="AB142" s="131"/>
      <c r="AC142" s="131"/>
      <c r="AD142" s="131"/>
      <c r="AE142" s="131"/>
      <c r="AG142" s="118">
        <f>'Раздел 2'!C142</f>
        <v>0</v>
      </c>
    </row>
    <row r="143" spans="1:33" x14ac:dyDescent="0.2">
      <c r="A143" s="42" t="s">
        <v>280</v>
      </c>
      <c r="B143" s="24" t="s">
        <v>295</v>
      </c>
      <c r="C143" s="115">
        <f t="shared" si="17"/>
        <v>0</v>
      </c>
      <c r="D143" s="166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15">
        <f t="shared" si="18"/>
        <v>0</v>
      </c>
      <c r="W143" s="130"/>
      <c r="X143" s="130"/>
      <c r="Y143" s="130"/>
      <c r="Z143" s="130"/>
      <c r="AA143" s="115">
        <f t="shared" si="19"/>
        <v>0</v>
      </c>
      <c r="AB143" s="131"/>
      <c r="AC143" s="131"/>
      <c r="AD143" s="131"/>
      <c r="AE143" s="131"/>
      <c r="AG143" s="118">
        <f>'Раздел 2'!C143</f>
        <v>0</v>
      </c>
    </row>
    <row r="144" spans="1:33" x14ac:dyDescent="0.2">
      <c r="A144" s="41" t="s">
        <v>282</v>
      </c>
      <c r="B144" s="24" t="s">
        <v>297</v>
      </c>
      <c r="C144" s="115">
        <f t="shared" si="17"/>
        <v>0</v>
      </c>
      <c r="D144" s="115">
        <f>SUM(D145:D148)</f>
        <v>0</v>
      </c>
      <c r="E144" s="115">
        <f t="shared" ref="E144:AE144" si="21">SUM(E145:E148)</f>
        <v>0</v>
      </c>
      <c r="F144" s="115">
        <f t="shared" si="21"/>
        <v>0</v>
      </c>
      <c r="G144" s="115">
        <f t="shared" si="21"/>
        <v>0</v>
      </c>
      <c r="H144" s="115">
        <f t="shared" si="21"/>
        <v>0</v>
      </c>
      <c r="I144" s="115">
        <f t="shared" si="21"/>
        <v>0</v>
      </c>
      <c r="J144" s="115">
        <f t="shared" si="21"/>
        <v>0</v>
      </c>
      <c r="K144" s="115">
        <f t="shared" si="21"/>
        <v>0</v>
      </c>
      <c r="L144" s="115">
        <f t="shared" si="21"/>
        <v>0</v>
      </c>
      <c r="M144" s="115">
        <f t="shared" si="21"/>
        <v>0</v>
      </c>
      <c r="N144" s="115">
        <f t="shared" si="21"/>
        <v>0</v>
      </c>
      <c r="O144" s="115">
        <f t="shared" si="21"/>
        <v>0</v>
      </c>
      <c r="P144" s="115">
        <f t="shared" si="21"/>
        <v>0</v>
      </c>
      <c r="Q144" s="115">
        <f t="shared" si="21"/>
        <v>0</v>
      </c>
      <c r="R144" s="115">
        <f t="shared" si="21"/>
        <v>0</v>
      </c>
      <c r="S144" s="115">
        <f t="shared" si="21"/>
        <v>0</v>
      </c>
      <c r="T144" s="115">
        <f t="shared" si="21"/>
        <v>0</v>
      </c>
      <c r="U144" s="115">
        <f t="shared" si="21"/>
        <v>0</v>
      </c>
      <c r="V144" s="115">
        <f t="shared" si="21"/>
        <v>0</v>
      </c>
      <c r="W144" s="115">
        <f t="shared" si="21"/>
        <v>0</v>
      </c>
      <c r="X144" s="115">
        <f t="shared" si="21"/>
        <v>0</v>
      </c>
      <c r="Y144" s="115">
        <f t="shared" si="21"/>
        <v>0</v>
      </c>
      <c r="Z144" s="115">
        <f t="shared" si="21"/>
        <v>0</v>
      </c>
      <c r="AA144" s="115">
        <f t="shared" si="21"/>
        <v>0</v>
      </c>
      <c r="AB144" s="115">
        <f t="shared" si="21"/>
        <v>0</v>
      </c>
      <c r="AC144" s="115">
        <f t="shared" si="21"/>
        <v>0</v>
      </c>
      <c r="AD144" s="115">
        <f t="shared" si="21"/>
        <v>0</v>
      </c>
      <c r="AE144" s="115">
        <f t="shared" si="21"/>
        <v>0</v>
      </c>
      <c r="AG144" s="118">
        <f>'Раздел 2'!C144</f>
        <v>0</v>
      </c>
    </row>
    <row r="145" spans="1:33" ht="20.399999999999999" x14ac:dyDescent="0.2">
      <c r="A145" s="42" t="s">
        <v>284</v>
      </c>
      <c r="B145" s="24" t="s">
        <v>299</v>
      </c>
      <c r="C145" s="115">
        <f t="shared" si="17"/>
        <v>0</v>
      </c>
      <c r="D145" s="166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15">
        <f t="shared" si="18"/>
        <v>0</v>
      </c>
      <c r="W145" s="130"/>
      <c r="X145" s="130"/>
      <c r="Y145" s="130"/>
      <c r="Z145" s="130"/>
      <c r="AA145" s="115">
        <f t="shared" si="19"/>
        <v>0</v>
      </c>
      <c r="AB145" s="131"/>
      <c r="AC145" s="131"/>
      <c r="AD145" s="131"/>
      <c r="AE145" s="131"/>
      <c r="AG145" s="118">
        <f>'Раздел 2'!C145</f>
        <v>0</v>
      </c>
    </row>
    <row r="146" spans="1:33" x14ac:dyDescent="0.2">
      <c r="A146" s="42" t="s">
        <v>286</v>
      </c>
      <c r="B146" s="24" t="s">
        <v>301</v>
      </c>
      <c r="C146" s="115">
        <f t="shared" si="17"/>
        <v>0</v>
      </c>
      <c r="D146" s="166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15">
        <f t="shared" si="18"/>
        <v>0</v>
      </c>
      <c r="W146" s="130"/>
      <c r="X146" s="130"/>
      <c r="Y146" s="130"/>
      <c r="Z146" s="130"/>
      <c r="AA146" s="115">
        <f t="shared" si="19"/>
        <v>0</v>
      </c>
      <c r="AB146" s="131"/>
      <c r="AC146" s="131"/>
      <c r="AD146" s="131"/>
      <c r="AE146" s="131"/>
      <c r="AG146" s="118">
        <f>'Раздел 2'!C146</f>
        <v>0</v>
      </c>
    </row>
    <row r="147" spans="1:33" x14ac:dyDescent="0.2">
      <c r="A147" s="42" t="s">
        <v>288</v>
      </c>
      <c r="B147" s="24" t="s">
        <v>303</v>
      </c>
      <c r="C147" s="115">
        <f t="shared" si="17"/>
        <v>0</v>
      </c>
      <c r="D147" s="166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15">
        <f t="shared" si="18"/>
        <v>0</v>
      </c>
      <c r="W147" s="130"/>
      <c r="X147" s="130"/>
      <c r="Y147" s="130"/>
      <c r="Z147" s="130"/>
      <c r="AA147" s="115">
        <f t="shared" si="19"/>
        <v>0</v>
      </c>
      <c r="AB147" s="131"/>
      <c r="AC147" s="131"/>
      <c r="AD147" s="131"/>
      <c r="AE147" s="131"/>
      <c r="AG147" s="118">
        <f>'Раздел 2'!C147</f>
        <v>0</v>
      </c>
    </row>
    <row r="148" spans="1:33" x14ac:dyDescent="0.2">
      <c r="A148" s="42" t="s">
        <v>290</v>
      </c>
      <c r="B148" s="24" t="s">
        <v>305</v>
      </c>
      <c r="C148" s="115">
        <f t="shared" si="17"/>
        <v>0</v>
      </c>
      <c r="D148" s="166"/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  <c r="V148" s="115">
        <f t="shared" si="18"/>
        <v>0</v>
      </c>
      <c r="W148" s="130"/>
      <c r="X148" s="130"/>
      <c r="Y148" s="130"/>
      <c r="Z148" s="130"/>
      <c r="AA148" s="115">
        <f t="shared" si="19"/>
        <v>0</v>
      </c>
      <c r="AB148" s="131"/>
      <c r="AC148" s="131"/>
      <c r="AD148" s="131"/>
      <c r="AE148" s="131"/>
      <c r="AG148" s="118">
        <f>'Раздел 2'!C148</f>
        <v>0</v>
      </c>
    </row>
    <row r="149" spans="1:33" x14ac:dyDescent="0.2">
      <c r="A149" s="41" t="s">
        <v>292</v>
      </c>
      <c r="B149" s="24" t="s">
        <v>307</v>
      </c>
      <c r="C149" s="115">
        <f t="shared" si="17"/>
        <v>0</v>
      </c>
      <c r="D149" s="166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15">
        <f t="shared" si="18"/>
        <v>0</v>
      </c>
      <c r="W149" s="130"/>
      <c r="X149" s="130"/>
      <c r="Y149" s="130"/>
      <c r="Z149" s="130"/>
      <c r="AA149" s="115">
        <f t="shared" si="19"/>
        <v>0</v>
      </c>
      <c r="AB149" s="131"/>
      <c r="AC149" s="131"/>
      <c r="AD149" s="131"/>
      <c r="AE149" s="131"/>
      <c r="AG149" s="118">
        <f>'Раздел 2'!C149</f>
        <v>0</v>
      </c>
    </row>
    <row r="150" spans="1:33" x14ac:dyDescent="0.2">
      <c r="A150" s="41" t="s">
        <v>294</v>
      </c>
      <c r="B150" s="24" t="s">
        <v>309</v>
      </c>
      <c r="C150" s="115">
        <f t="shared" si="17"/>
        <v>0</v>
      </c>
      <c r="D150" s="115">
        <f>SUM(D151:D155)</f>
        <v>0</v>
      </c>
      <c r="E150" s="115">
        <f t="shared" ref="E150:AE150" si="22">SUM(E151:E155)</f>
        <v>0</v>
      </c>
      <c r="F150" s="115">
        <f t="shared" si="22"/>
        <v>0</v>
      </c>
      <c r="G150" s="115">
        <f t="shared" si="22"/>
        <v>0</v>
      </c>
      <c r="H150" s="115">
        <f t="shared" si="22"/>
        <v>0</v>
      </c>
      <c r="I150" s="115">
        <f t="shared" si="22"/>
        <v>0</v>
      </c>
      <c r="J150" s="115">
        <f t="shared" si="22"/>
        <v>0</v>
      </c>
      <c r="K150" s="115">
        <f t="shared" si="22"/>
        <v>0</v>
      </c>
      <c r="L150" s="115">
        <f t="shared" si="22"/>
        <v>0</v>
      </c>
      <c r="M150" s="115">
        <f t="shared" si="22"/>
        <v>0</v>
      </c>
      <c r="N150" s="115">
        <f t="shared" si="22"/>
        <v>0</v>
      </c>
      <c r="O150" s="115">
        <f t="shared" si="22"/>
        <v>0</v>
      </c>
      <c r="P150" s="115">
        <f t="shared" si="22"/>
        <v>0</v>
      </c>
      <c r="Q150" s="115">
        <f t="shared" si="22"/>
        <v>0</v>
      </c>
      <c r="R150" s="115">
        <f t="shared" si="22"/>
        <v>0</v>
      </c>
      <c r="S150" s="115">
        <f t="shared" si="22"/>
        <v>0</v>
      </c>
      <c r="T150" s="115">
        <f t="shared" si="22"/>
        <v>0</v>
      </c>
      <c r="U150" s="115">
        <f t="shared" si="22"/>
        <v>0</v>
      </c>
      <c r="V150" s="115">
        <f t="shared" si="22"/>
        <v>0</v>
      </c>
      <c r="W150" s="115">
        <f t="shared" si="22"/>
        <v>0</v>
      </c>
      <c r="X150" s="115">
        <f t="shared" si="22"/>
        <v>0</v>
      </c>
      <c r="Y150" s="115">
        <f t="shared" si="22"/>
        <v>0</v>
      </c>
      <c r="Z150" s="115">
        <f t="shared" si="22"/>
        <v>0</v>
      </c>
      <c r="AA150" s="115">
        <f t="shared" si="22"/>
        <v>0</v>
      </c>
      <c r="AB150" s="115">
        <f t="shared" si="22"/>
        <v>0</v>
      </c>
      <c r="AC150" s="115">
        <f t="shared" si="22"/>
        <v>0</v>
      </c>
      <c r="AD150" s="115">
        <f t="shared" si="22"/>
        <v>0</v>
      </c>
      <c r="AE150" s="115">
        <f t="shared" si="22"/>
        <v>0</v>
      </c>
      <c r="AG150" s="118">
        <f>'Раздел 2'!C150</f>
        <v>0</v>
      </c>
    </row>
    <row r="151" spans="1:33" ht="20.399999999999999" x14ac:dyDescent="0.2">
      <c r="A151" s="42" t="s">
        <v>296</v>
      </c>
      <c r="B151" s="24" t="s">
        <v>311</v>
      </c>
      <c r="C151" s="115">
        <f t="shared" si="17"/>
        <v>0</v>
      </c>
      <c r="D151" s="166"/>
      <c r="E151" s="166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15">
        <f t="shared" si="18"/>
        <v>0</v>
      </c>
      <c r="W151" s="130"/>
      <c r="X151" s="130"/>
      <c r="Y151" s="130"/>
      <c r="Z151" s="130"/>
      <c r="AA151" s="115">
        <f t="shared" si="19"/>
        <v>0</v>
      </c>
      <c r="AB151" s="131"/>
      <c r="AC151" s="131"/>
      <c r="AD151" s="131"/>
      <c r="AE151" s="131"/>
      <c r="AG151" s="118">
        <f>'Раздел 2'!C151</f>
        <v>0</v>
      </c>
    </row>
    <row r="152" spans="1:33" x14ac:dyDescent="0.2">
      <c r="A152" s="42" t="s">
        <v>298</v>
      </c>
      <c r="B152" s="24" t="s">
        <v>313</v>
      </c>
      <c r="C152" s="115">
        <f t="shared" si="17"/>
        <v>0</v>
      </c>
      <c r="D152" s="166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15">
        <f t="shared" si="18"/>
        <v>0</v>
      </c>
      <c r="W152" s="130"/>
      <c r="X152" s="130"/>
      <c r="Y152" s="130"/>
      <c r="Z152" s="130"/>
      <c r="AA152" s="115">
        <f t="shared" si="19"/>
        <v>0</v>
      </c>
      <c r="AB152" s="131"/>
      <c r="AC152" s="131"/>
      <c r="AD152" s="131"/>
      <c r="AE152" s="131"/>
      <c r="AG152" s="118">
        <f>'Раздел 2'!C152</f>
        <v>0</v>
      </c>
    </row>
    <row r="153" spans="1:33" x14ac:dyDescent="0.2">
      <c r="A153" s="42" t="s">
        <v>300</v>
      </c>
      <c r="B153" s="24" t="s">
        <v>315</v>
      </c>
      <c r="C153" s="115">
        <f t="shared" si="17"/>
        <v>0</v>
      </c>
      <c r="D153" s="166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15">
        <f t="shared" si="18"/>
        <v>0</v>
      </c>
      <c r="W153" s="130"/>
      <c r="X153" s="130"/>
      <c r="Y153" s="130"/>
      <c r="Z153" s="130"/>
      <c r="AA153" s="115">
        <f t="shared" si="19"/>
        <v>0</v>
      </c>
      <c r="AB153" s="131"/>
      <c r="AC153" s="131"/>
      <c r="AD153" s="131"/>
      <c r="AE153" s="131"/>
      <c r="AG153" s="118">
        <f>'Раздел 2'!C153</f>
        <v>0</v>
      </c>
    </row>
    <row r="154" spans="1:33" x14ac:dyDescent="0.2">
      <c r="A154" s="42" t="s">
        <v>302</v>
      </c>
      <c r="B154" s="24" t="s">
        <v>317</v>
      </c>
      <c r="C154" s="115">
        <f t="shared" si="17"/>
        <v>0</v>
      </c>
      <c r="D154" s="166"/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15">
        <f t="shared" si="18"/>
        <v>0</v>
      </c>
      <c r="W154" s="130"/>
      <c r="X154" s="130"/>
      <c r="Y154" s="130"/>
      <c r="Z154" s="130"/>
      <c r="AA154" s="115">
        <f t="shared" si="19"/>
        <v>0</v>
      </c>
      <c r="AB154" s="131"/>
      <c r="AC154" s="131"/>
      <c r="AD154" s="131"/>
      <c r="AE154" s="131"/>
      <c r="AG154" s="118">
        <f>'Раздел 2'!C154</f>
        <v>0</v>
      </c>
    </row>
    <row r="155" spans="1:33" x14ac:dyDescent="0.2">
      <c r="A155" s="42" t="s">
        <v>304</v>
      </c>
      <c r="B155" s="24" t="s">
        <v>319</v>
      </c>
      <c r="C155" s="115">
        <f t="shared" si="17"/>
        <v>0</v>
      </c>
      <c r="D155" s="166"/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15">
        <f t="shared" si="18"/>
        <v>0</v>
      </c>
      <c r="W155" s="130"/>
      <c r="X155" s="130"/>
      <c r="Y155" s="130"/>
      <c r="Z155" s="130"/>
      <c r="AA155" s="115">
        <f t="shared" si="19"/>
        <v>0</v>
      </c>
      <c r="AB155" s="131"/>
      <c r="AC155" s="131"/>
      <c r="AD155" s="131"/>
      <c r="AE155" s="131"/>
      <c r="AG155" s="118">
        <f>'Раздел 2'!C155</f>
        <v>0</v>
      </c>
    </row>
    <row r="156" spans="1:33" x14ac:dyDescent="0.2">
      <c r="A156" s="41" t="s">
        <v>306</v>
      </c>
      <c r="B156" s="24" t="s">
        <v>321</v>
      </c>
      <c r="C156" s="115">
        <f t="shared" si="17"/>
        <v>0</v>
      </c>
      <c r="D156" s="166"/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  <c r="V156" s="115">
        <f t="shared" si="18"/>
        <v>0</v>
      </c>
      <c r="W156" s="130"/>
      <c r="X156" s="130"/>
      <c r="Y156" s="130"/>
      <c r="Z156" s="130"/>
      <c r="AA156" s="115">
        <f t="shared" si="19"/>
        <v>0</v>
      </c>
      <c r="AB156" s="131"/>
      <c r="AC156" s="131"/>
      <c r="AD156" s="131"/>
      <c r="AE156" s="131"/>
      <c r="AG156" s="118">
        <f>'Раздел 2'!C156</f>
        <v>0</v>
      </c>
    </row>
    <row r="157" spans="1:33" x14ac:dyDescent="0.2">
      <c r="A157" s="41" t="s">
        <v>308</v>
      </c>
      <c r="B157" s="24" t="s">
        <v>323</v>
      </c>
      <c r="C157" s="115">
        <f t="shared" si="17"/>
        <v>0</v>
      </c>
      <c r="D157" s="166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15">
        <f t="shared" si="18"/>
        <v>0</v>
      </c>
      <c r="W157" s="130"/>
      <c r="X157" s="130"/>
      <c r="Y157" s="130"/>
      <c r="Z157" s="130"/>
      <c r="AA157" s="115">
        <f t="shared" si="19"/>
        <v>0</v>
      </c>
      <c r="AB157" s="131"/>
      <c r="AC157" s="131"/>
      <c r="AD157" s="131"/>
      <c r="AE157" s="131"/>
      <c r="AG157" s="118">
        <f>'Раздел 2'!C157</f>
        <v>0</v>
      </c>
    </row>
    <row r="158" spans="1:33" x14ac:dyDescent="0.2">
      <c r="A158" s="41" t="s">
        <v>310</v>
      </c>
      <c r="B158" s="24" t="s">
        <v>325</v>
      </c>
      <c r="C158" s="115">
        <f t="shared" si="17"/>
        <v>0</v>
      </c>
      <c r="D158" s="166"/>
      <c r="E158" s="166"/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  <c r="V158" s="115">
        <f t="shared" si="18"/>
        <v>0</v>
      </c>
      <c r="W158" s="130"/>
      <c r="X158" s="130"/>
      <c r="Y158" s="130"/>
      <c r="Z158" s="130"/>
      <c r="AA158" s="115">
        <f t="shared" si="19"/>
        <v>0</v>
      </c>
      <c r="AB158" s="131"/>
      <c r="AC158" s="131"/>
      <c r="AD158" s="131"/>
      <c r="AE158" s="131"/>
      <c r="AG158" s="118">
        <f>'Раздел 2'!C158</f>
        <v>0</v>
      </c>
    </row>
    <row r="159" spans="1:33" x14ac:dyDescent="0.2">
      <c r="A159" s="41" t="s">
        <v>312</v>
      </c>
      <c r="B159" s="24" t="s">
        <v>327</v>
      </c>
      <c r="C159" s="115">
        <f t="shared" si="17"/>
        <v>0</v>
      </c>
      <c r="D159" s="115">
        <f>SUM(D160:D164)</f>
        <v>0</v>
      </c>
      <c r="E159" s="115">
        <f t="shared" ref="E159:AE159" si="23">SUM(E160:E164)</f>
        <v>0</v>
      </c>
      <c r="F159" s="115">
        <f t="shared" si="23"/>
        <v>0</v>
      </c>
      <c r="G159" s="115">
        <f t="shared" si="23"/>
        <v>0</v>
      </c>
      <c r="H159" s="115">
        <f t="shared" si="23"/>
        <v>0</v>
      </c>
      <c r="I159" s="115">
        <f t="shared" si="23"/>
        <v>0</v>
      </c>
      <c r="J159" s="115">
        <f t="shared" si="23"/>
        <v>0</v>
      </c>
      <c r="K159" s="115">
        <f t="shared" si="23"/>
        <v>0</v>
      </c>
      <c r="L159" s="115">
        <f t="shared" si="23"/>
        <v>0</v>
      </c>
      <c r="M159" s="115">
        <f t="shared" si="23"/>
        <v>0</v>
      </c>
      <c r="N159" s="115">
        <f t="shared" si="23"/>
        <v>0</v>
      </c>
      <c r="O159" s="115">
        <f t="shared" si="23"/>
        <v>0</v>
      </c>
      <c r="P159" s="115">
        <f t="shared" si="23"/>
        <v>0</v>
      </c>
      <c r="Q159" s="115">
        <f t="shared" si="23"/>
        <v>0</v>
      </c>
      <c r="R159" s="115">
        <f t="shared" si="23"/>
        <v>0</v>
      </c>
      <c r="S159" s="115">
        <f t="shared" si="23"/>
        <v>0</v>
      </c>
      <c r="T159" s="115">
        <f t="shared" si="23"/>
        <v>0</v>
      </c>
      <c r="U159" s="115">
        <f t="shared" si="23"/>
        <v>0</v>
      </c>
      <c r="V159" s="115">
        <f t="shared" si="23"/>
        <v>0</v>
      </c>
      <c r="W159" s="115">
        <f t="shared" si="23"/>
        <v>0</v>
      </c>
      <c r="X159" s="115">
        <f t="shared" si="23"/>
        <v>0</v>
      </c>
      <c r="Y159" s="115">
        <f t="shared" si="23"/>
        <v>0</v>
      </c>
      <c r="Z159" s="115">
        <f t="shared" si="23"/>
        <v>0</v>
      </c>
      <c r="AA159" s="115">
        <f t="shared" si="23"/>
        <v>0</v>
      </c>
      <c r="AB159" s="115">
        <f t="shared" si="23"/>
        <v>0</v>
      </c>
      <c r="AC159" s="115">
        <f t="shared" si="23"/>
        <v>0</v>
      </c>
      <c r="AD159" s="115">
        <f t="shared" si="23"/>
        <v>0</v>
      </c>
      <c r="AE159" s="115">
        <f t="shared" si="23"/>
        <v>0</v>
      </c>
      <c r="AG159" s="118">
        <f>'Раздел 2'!C159</f>
        <v>0</v>
      </c>
    </row>
    <row r="160" spans="1:33" ht="20.399999999999999" x14ac:dyDescent="0.2">
      <c r="A160" s="42" t="s">
        <v>314</v>
      </c>
      <c r="B160" s="24" t="s">
        <v>329</v>
      </c>
      <c r="C160" s="115">
        <f t="shared" si="17"/>
        <v>0</v>
      </c>
      <c r="D160" s="166"/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  <c r="V160" s="115">
        <f t="shared" si="18"/>
        <v>0</v>
      </c>
      <c r="W160" s="130"/>
      <c r="X160" s="131"/>
      <c r="Y160" s="131"/>
      <c r="Z160" s="131"/>
      <c r="AA160" s="115">
        <f t="shared" si="19"/>
        <v>0</v>
      </c>
      <c r="AB160" s="131"/>
      <c r="AC160" s="131"/>
      <c r="AD160" s="131"/>
      <c r="AE160" s="131"/>
      <c r="AG160" s="118">
        <f>'Раздел 2'!C160</f>
        <v>0</v>
      </c>
    </row>
    <row r="161" spans="1:33" x14ac:dyDescent="0.2">
      <c r="A161" s="42" t="s">
        <v>316</v>
      </c>
      <c r="B161" s="24" t="s">
        <v>331</v>
      </c>
      <c r="C161" s="115">
        <f t="shared" si="17"/>
        <v>0</v>
      </c>
      <c r="D161" s="166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15">
        <f t="shared" si="18"/>
        <v>0</v>
      </c>
      <c r="W161" s="130"/>
      <c r="X161" s="131"/>
      <c r="Y161" s="131"/>
      <c r="Z161" s="131"/>
      <c r="AA161" s="115">
        <f t="shared" si="19"/>
        <v>0</v>
      </c>
      <c r="AB161" s="131"/>
      <c r="AC161" s="131"/>
      <c r="AD161" s="131"/>
      <c r="AE161" s="131"/>
      <c r="AG161" s="118">
        <f>'Раздел 2'!C161</f>
        <v>0</v>
      </c>
    </row>
    <row r="162" spans="1:33" x14ac:dyDescent="0.2">
      <c r="A162" s="42" t="s">
        <v>318</v>
      </c>
      <c r="B162" s="24" t="s">
        <v>333</v>
      </c>
      <c r="C162" s="115">
        <f t="shared" si="17"/>
        <v>0</v>
      </c>
      <c r="D162" s="166"/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  <c r="V162" s="115">
        <f t="shared" si="18"/>
        <v>0</v>
      </c>
      <c r="W162" s="130"/>
      <c r="X162" s="131"/>
      <c r="Y162" s="131"/>
      <c r="Z162" s="131"/>
      <c r="AA162" s="115">
        <f t="shared" si="19"/>
        <v>0</v>
      </c>
      <c r="AB162" s="131"/>
      <c r="AC162" s="131"/>
      <c r="AD162" s="131"/>
      <c r="AE162" s="131"/>
      <c r="AG162" s="118">
        <f>'Раздел 2'!C162</f>
        <v>0</v>
      </c>
    </row>
    <row r="163" spans="1:33" x14ac:dyDescent="0.2">
      <c r="A163" s="42" t="s">
        <v>320</v>
      </c>
      <c r="B163" s="24" t="s">
        <v>335</v>
      </c>
      <c r="C163" s="115">
        <f t="shared" si="17"/>
        <v>0</v>
      </c>
      <c r="D163" s="166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15">
        <f t="shared" si="18"/>
        <v>0</v>
      </c>
      <c r="W163" s="130"/>
      <c r="X163" s="131"/>
      <c r="Y163" s="131"/>
      <c r="Z163" s="131"/>
      <c r="AA163" s="115">
        <f t="shared" si="19"/>
        <v>0</v>
      </c>
      <c r="AB163" s="131"/>
      <c r="AC163" s="131"/>
      <c r="AD163" s="131"/>
      <c r="AE163" s="131"/>
      <c r="AG163" s="118">
        <f>'Раздел 2'!C163</f>
        <v>0</v>
      </c>
    </row>
    <row r="164" spans="1:33" x14ac:dyDescent="0.2">
      <c r="A164" s="40" t="s">
        <v>715</v>
      </c>
      <c r="B164" s="24" t="s">
        <v>337</v>
      </c>
      <c r="C164" s="115">
        <f t="shared" si="17"/>
        <v>0</v>
      </c>
      <c r="D164" s="166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15">
        <f t="shared" si="18"/>
        <v>0</v>
      </c>
      <c r="W164" s="130"/>
      <c r="X164" s="131"/>
      <c r="Y164" s="131"/>
      <c r="Z164" s="131"/>
      <c r="AA164" s="115">
        <f t="shared" si="19"/>
        <v>0</v>
      </c>
      <c r="AB164" s="131"/>
      <c r="AC164" s="131"/>
      <c r="AD164" s="131"/>
      <c r="AE164" s="131"/>
      <c r="AG164" s="118">
        <f>'Раздел 2'!C164</f>
        <v>0</v>
      </c>
    </row>
    <row r="165" spans="1:33" x14ac:dyDescent="0.2">
      <c r="A165" s="41" t="s">
        <v>322</v>
      </c>
      <c r="B165" s="24" t="s">
        <v>339</v>
      </c>
      <c r="C165" s="115">
        <f t="shared" si="17"/>
        <v>0</v>
      </c>
      <c r="D165" s="166"/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  <c r="V165" s="115">
        <f t="shared" si="18"/>
        <v>0</v>
      </c>
      <c r="W165" s="130"/>
      <c r="X165" s="130"/>
      <c r="Y165" s="130"/>
      <c r="Z165" s="130"/>
      <c r="AA165" s="115">
        <f t="shared" si="19"/>
        <v>0</v>
      </c>
      <c r="AB165" s="130"/>
      <c r="AC165" s="130"/>
      <c r="AD165" s="130"/>
      <c r="AE165" s="130"/>
      <c r="AG165" s="118">
        <f>'Раздел 2'!C165</f>
        <v>0</v>
      </c>
    </row>
    <row r="166" spans="1:33" x14ac:dyDescent="0.2">
      <c r="A166" s="41" t="s">
        <v>324</v>
      </c>
      <c r="B166" s="24" t="s">
        <v>341</v>
      </c>
      <c r="C166" s="115">
        <f t="shared" si="17"/>
        <v>0</v>
      </c>
      <c r="D166" s="166"/>
      <c r="E166" s="166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  <c r="V166" s="115">
        <f t="shared" si="18"/>
        <v>0</v>
      </c>
      <c r="W166" s="130"/>
      <c r="X166" s="131"/>
      <c r="Y166" s="131"/>
      <c r="Z166" s="131"/>
      <c r="AA166" s="115">
        <f t="shared" si="19"/>
        <v>0</v>
      </c>
      <c r="AB166" s="131"/>
      <c r="AC166" s="131"/>
      <c r="AD166" s="131"/>
      <c r="AE166" s="131"/>
      <c r="AG166" s="118">
        <f>'Раздел 2'!C166</f>
        <v>0</v>
      </c>
    </row>
    <row r="167" spans="1:33" x14ac:dyDescent="0.2">
      <c r="A167" s="41" t="s">
        <v>326</v>
      </c>
      <c r="B167" s="24" t="s">
        <v>343</v>
      </c>
      <c r="C167" s="115">
        <f t="shared" si="17"/>
        <v>0</v>
      </c>
      <c r="D167" s="166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15">
        <f t="shared" si="18"/>
        <v>0</v>
      </c>
      <c r="W167" s="130"/>
      <c r="X167" s="131"/>
      <c r="Y167" s="131"/>
      <c r="Z167" s="131"/>
      <c r="AA167" s="115">
        <f t="shared" si="19"/>
        <v>0</v>
      </c>
      <c r="AB167" s="131"/>
      <c r="AC167" s="131"/>
      <c r="AD167" s="131"/>
      <c r="AE167" s="131"/>
      <c r="AG167" s="118">
        <f>'Раздел 2'!C167</f>
        <v>0</v>
      </c>
    </row>
    <row r="168" spans="1:33" x14ac:dyDescent="0.2">
      <c r="A168" s="41" t="s">
        <v>328</v>
      </c>
      <c r="B168" s="24" t="s">
        <v>345</v>
      </c>
      <c r="C168" s="115">
        <f t="shared" si="17"/>
        <v>0</v>
      </c>
      <c r="D168" s="166"/>
      <c r="E168" s="166"/>
      <c r="F168" s="166"/>
      <c r="G168" s="166"/>
      <c r="H168" s="166"/>
      <c r="I168" s="166"/>
      <c r="J168" s="166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  <c r="V168" s="115">
        <f t="shared" si="18"/>
        <v>0</v>
      </c>
      <c r="W168" s="130"/>
      <c r="X168" s="131"/>
      <c r="Y168" s="131"/>
      <c r="Z168" s="131"/>
      <c r="AA168" s="115">
        <f t="shared" si="19"/>
        <v>0</v>
      </c>
      <c r="AB168" s="131"/>
      <c r="AC168" s="131"/>
      <c r="AD168" s="131"/>
      <c r="AE168" s="131"/>
      <c r="AG168" s="118">
        <f>'Раздел 2'!C168</f>
        <v>0</v>
      </c>
    </row>
    <row r="169" spans="1:33" x14ac:dyDescent="0.2">
      <c r="A169" s="41" t="s">
        <v>330</v>
      </c>
      <c r="B169" s="24" t="s">
        <v>347</v>
      </c>
      <c r="C169" s="115">
        <f t="shared" si="17"/>
        <v>0</v>
      </c>
      <c r="D169" s="166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15">
        <f t="shared" si="18"/>
        <v>0</v>
      </c>
      <c r="W169" s="130"/>
      <c r="X169" s="131"/>
      <c r="Y169" s="131"/>
      <c r="Z169" s="131"/>
      <c r="AA169" s="115">
        <f t="shared" si="19"/>
        <v>0</v>
      </c>
      <c r="AB169" s="131"/>
      <c r="AC169" s="131"/>
      <c r="AD169" s="131"/>
      <c r="AE169" s="131"/>
      <c r="AG169" s="118">
        <f>'Раздел 2'!C169</f>
        <v>0</v>
      </c>
    </row>
    <row r="170" spans="1:33" x14ac:dyDescent="0.2">
      <c r="A170" s="41" t="s">
        <v>332</v>
      </c>
      <c r="B170" s="24" t="s">
        <v>349</v>
      </c>
      <c r="C170" s="115">
        <f t="shared" si="17"/>
        <v>0</v>
      </c>
      <c r="D170" s="166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15">
        <f t="shared" si="18"/>
        <v>0</v>
      </c>
      <c r="W170" s="130"/>
      <c r="X170" s="131"/>
      <c r="Y170" s="131"/>
      <c r="Z170" s="131"/>
      <c r="AA170" s="115">
        <f t="shared" si="19"/>
        <v>0</v>
      </c>
      <c r="AB170" s="131"/>
      <c r="AC170" s="131"/>
      <c r="AD170" s="131"/>
      <c r="AE170" s="131"/>
      <c r="AG170" s="118">
        <f>'Раздел 2'!C170</f>
        <v>0</v>
      </c>
    </row>
    <row r="171" spans="1:33" x14ac:dyDescent="0.2">
      <c r="A171" s="41" t="s">
        <v>334</v>
      </c>
      <c r="B171" s="24" t="s">
        <v>351</v>
      </c>
      <c r="C171" s="115">
        <f t="shared" si="17"/>
        <v>0</v>
      </c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15">
        <f t="shared" si="18"/>
        <v>0</v>
      </c>
      <c r="W171" s="130"/>
      <c r="X171" s="131"/>
      <c r="Y171" s="131"/>
      <c r="Z171" s="131"/>
      <c r="AA171" s="115">
        <f t="shared" si="19"/>
        <v>0</v>
      </c>
      <c r="AB171" s="131"/>
      <c r="AC171" s="131"/>
      <c r="AD171" s="131"/>
      <c r="AE171" s="131"/>
      <c r="AG171" s="118">
        <f>'Раздел 2'!C171</f>
        <v>1</v>
      </c>
    </row>
    <row r="172" spans="1:33" x14ac:dyDescent="0.2">
      <c r="A172" s="41" t="s">
        <v>336</v>
      </c>
      <c r="B172" s="24" t="s">
        <v>353</v>
      </c>
      <c r="C172" s="115">
        <f t="shared" si="17"/>
        <v>0</v>
      </c>
      <c r="D172" s="166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15">
        <f t="shared" si="18"/>
        <v>0</v>
      </c>
      <c r="W172" s="130"/>
      <c r="X172" s="131"/>
      <c r="Y172" s="131"/>
      <c r="Z172" s="131"/>
      <c r="AA172" s="115">
        <f t="shared" si="19"/>
        <v>0</v>
      </c>
      <c r="AB172" s="131"/>
      <c r="AC172" s="131"/>
      <c r="AD172" s="131"/>
      <c r="AE172" s="131"/>
      <c r="AG172" s="118">
        <f>'Раздел 2'!C172</f>
        <v>0</v>
      </c>
    </row>
    <row r="173" spans="1:33" x14ac:dyDescent="0.2">
      <c r="A173" s="41" t="s">
        <v>338</v>
      </c>
      <c r="B173" s="24" t="s">
        <v>355</v>
      </c>
      <c r="C173" s="115">
        <f t="shared" si="17"/>
        <v>0</v>
      </c>
      <c r="D173" s="166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15">
        <f t="shared" si="18"/>
        <v>0</v>
      </c>
      <c r="W173" s="130"/>
      <c r="X173" s="131"/>
      <c r="Y173" s="131"/>
      <c r="Z173" s="131"/>
      <c r="AA173" s="115">
        <f t="shared" si="19"/>
        <v>0</v>
      </c>
      <c r="AB173" s="131"/>
      <c r="AC173" s="131"/>
      <c r="AD173" s="131"/>
      <c r="AE173" s="131"/>
      <c r="AG173" s="118">
        <f>'Раздел 2'!C173</f>
        <v>0</v>
      </c>
    </row>
    <row r="174" spans="1:33" x14ac:dyDescent="0.2">
      <c r="A174" s="41" t="s">
        <v>340</v>
      </c>
      <c r="B174" s="24" t="s">
        <v>357</v>
      </c>
      <c r="C174" s="115">
        <f t="shared" si="17"/>
        <v>0</v>
      </c>
      <c r="D174" s="166"/>
      <c r="E174" s="166"/>
      <c r="F174" s="166"/>
      <c r="G174" s="166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  <c r="V174" s="115">
        <f t="shared" si="18"/>
        <v>0</v>
      </c>
      <c r="W174" s="130"/>
      <c r="X174" s="131"/>
      <c r="Y174" s="131"/>
      <c r="Z174" s="131"/>
      <c r="AA174" s="115">
        <f t="shared" si="19"/>
        <v>0</v>
      </c>
      <c r="AB174" s="131"/>
      <c r="AC174" s="131"/>
      <c r="AD174" s="131"/>
      <c r="AE174" s="131"/>
      <c r="AG174" s="118">
        <f>'Раздел 2'!C174</f>
        <v>0</v>
      </c>
    </row>
    <row r="175" spans="1:33" x14ac:dyDescent="0.2">
      <c r="A175" s="41" t="s">
        <v>342</v>
      </c>
      <c r="B175" s="24" t="s">
        <v>359</v>
      </c>
      <c r="C175" s="115">
        <f t="shared" si="17"/>
        <v>0</v>
      </c>
      <c r="D175" s="166"/>
      <c r="E175" s="166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15">
        <f t="shared" si="18"/>
        <v>0</v>
      </c>
      <c r="W175" s="130"/>
      <c r="X175" s="131"/>
      <c r="Y175" s="131"/>
      <c r="Z175" s="131"/>
      <c r="AA175" s="115">
        <f t="shared" si="19"/>
        <v>0</v>
      </c>
      <c r="AB175" s="131"/>
      <c r="AC175" s="131"/>
      <c r="AD175" s="131"/>
      <c r="AE175" s="131"/>
      <c r="AG175" s="118">
        <f>'Раздел 2'!C175</f>
        <v>0</v>
      </c>
    </row>
    <row r="176" spans="1:33" x14ac:dyDescent="0.2">
      <c r="A176" s="39" t="s">
        <v>714</v>
      </c>
      <c r="B176" s="24" t="s">
        <v>361</v>
      </c>
      <c r="C176" s="115">
        <f t="shared" si="17"/>
        <v>0</v>
      </c>
      <c r="D176" s="166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15">
        <f t="shared" si="18"/>
        <v>0</v>
      </c>
      <c r="W176" s="130"/>
      <c r="X176" s="131"/>
      <c r="Y176" s="131"/>
      <c r="Z176" s="131"/>
      <c r="AA176" s="115">
        <f t="shared" si="19"/>
        <v>0</v>
      </c>
      <c r="AB176" s="131"/>
      <c r="AC176" s="131"/>
      <c r="AD176" s="131"/>
      <c r="AE176" s="131"/>
      <c r="AG176" s="118">
        <f>'Раздел 2'!C176</f>
        <v>0</v>
      </c>
    </row>
    <row r="177" spans="1:33" x14ac:dyDescent="0.2">
      <c r="A177" s="41" t="s">
        <v>344</v>
      </c>
      <c r="B177" s="24" t="s">
        <v>363</v>
      </c>
      <c r="C177" s="115">
        <f t="shared" si="17"/>
        <v>0</v>
      </c>
      <c r="D177" s="166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15">
        <f t="shared" si="18"/>
        <v>0</v>
      </c>
      <c r="W177" s="130"/>
      <c r="X177" s="131"/>
      <c r="Y177" s="131"/>
      <c r="Z177" s="131"/>
      <c r="AA177" s="115">
        <f t="shared" si="19"/>
        <v>0</v>
      </c>
      <c r="AB177" s="131"/>
      <c r="AC177" s="131"/>
      <c r="AD177" s="131"/>
      <c r="AE177" s="131"/>
      <c r="AG177" s="118">
        <f>'Раздел 2'!C177</f>
        <v>0</v>
      </c>
    </row>
    <row r="178" spans="1:33" x14ac:dyDescent="0.2">
      <c r="A178" s="41" t="s">
        <v>346</v>
      </c>
      <c r="B178" s="24" t="s">
        <v>365</v>
      </c>
      <c r="C178" s="115">
        <f t="shared" si="17"/>
        <v>0</v>
      </c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  <c r="V178" s="115">
        <f t="shared" si="18"/>
        <v>0</v>
      </c>
      <c r="W178" s="130"/>
      <c r="X178" s="131"/>
      <c r="Y178" s="131"/>
      <c r="Z178" s="131"/>
      <c r="AA178" s="115">
        <f t="shared" si="19"/>
        <v>0</v>
      </c>
      <c r="AB178" s="131"/>
      <c r="AC178" s="131"/>
      <c r="AD178" s="131"/>
      <c r="AE178" s="131"/>
      <c r="AG178" s="118">
        <f>'Раздел 2'!C178</f>
        <v>0</v>
      </c>
    </row>
    <row r="179" spans="1:33" x14ac:dyDescent="0.2">
      <c r="A179" s="41" t="s">
        <v>348</v>
      </c>
      <c r="B179" s="24" t="s">
        <v>367</v>
      </c>
      <c r="C179" s="115">
        <f t="shared" si="17"/>
        <v>0</v>
      </c>
      <c r="D179" s="166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  <c r="V179" s="115">
        <f t="shared" si="18"/>
        <v>0</v>
      </c>
      <c r="W179" s="130"/>
      <c r="X179" s="131"/>
      <c r="Y179" s="131"/>
      <c r="Z179" s="131"/>
      <c r="AA179" s="115">
        <f t="shared" si="19"/>
        <v>0</v>
      </c>
      <c r="AB179" s="131"/>
      <c r="AC179" s="131"/>
      <c r="AD179" s="131"/>
      <c r="AE179" s="131"/>
      <c r="AG179" s="118">
        <f>'Раздел 2'!C179</f>
        <v>0</v>
      </c>
    </row>
    <row r="180" spans="1:33" x14ac:dyDescent="0.2">
      <c r="A180" s="41" t="s">
        <v>350</v>
      </c>
      <c r="B180" s="24" t="s">
        <v>369</v>
      </c>
      <c r="C180" s="115">
        <f t="shared" si="17"/>
        <v>0</v>
      </c>
      <c r="D180" s="166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U180" s="166"/>
      <c r="V180" s="115">
        <f t="shared" si="18"/>
        <v>0</v>
      </c>
      <c r="W180" s="130"/>
      <c r="X180" s="131"/>
      <c r="Y180" s="131"/>
      <c r="Z180" s="131"/>
      <c r="AA180" s="115">
        <f t="shared" si="19"/>
        <v>0</v>
      </c>
      <c r="AB180" s="131"/>
      <c r="AC180" s="131"/>
      <c r="AD180" s="131"/>
      <c r="AE180" s="131"/>
      <c r="AG180" s="118">
        <f>'Раздел 2'!C180</f>
        <v>0</v>
      </c>
    </row>
    <row r="181" spans="1:33" x14ac:dyDescent="0.2">
      <c r="A181" s="41" t="s">
        <v>352</v>
      </c>
      <c r="B181" s="24" t="s">
        <v>371</v>
      </c>
      <c r="C181" s="115">
        <f t="shared" si="17"/>
        <v>0</v>
      </c>
      <c r="D181" s="166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  <c r="V181" s="115">
        <f t="shared" si="18"/>
        <v>0</v>
      </c>
      <c r="W181" s="130"/>
      <c r="X181" s="131"/>
      <c r="Y181" s="131"/>
      <c r="Z181" s="131"/>
      <c r="AA181" s="115">
        <f t="shared" si="19"/>
        <v>0</v>
      </c>
      <c r="AB181" s="131"/>
      <c r="AC181" s="131"/>
      <c r="AD181" s="131"/>
      <c r="AE181" s="131"/>
      <c r="AG181" s="118">
        <f>'Раздел 2'!C181</f>
        <v>0</v>
      </c>
    </row>
    <row r="182" spans="1:33" x14ac:dyDescent="0.2">
      <c r="A182" s="41" t="s">
        <v>354</v>
      </c>
      <c r="B182" s="24" t="s">
        <v>373</v>
      </c>
      <c r="C182" s="115">
        <f t="shared" si="17"/>
        <v>0</v>
      </c>
      <c r="D182" s="166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15">
        <f t="shared" si="18"/>
        <v>0</v>
      </c>
      <c r="W182" s="130"/>
      <c r="X182" s="131"/>
      <c r="Y182" s="131"/>
      <c r="Z182" s="131"/>
      <c r="AA182" s="115">
        <f t="shared" si="19"/>
        <v>0</v>
      </c>
      <c r="AB182" s="131"/>
      <c r="AC182" s="131"/>
      <c r="AD182" s="131"/>
      <c r="AE182" s="131"/>
      <c r="AG182" s="118">
        <f>'Раздел 2'!C182</f>
        <v>0</v>
      </c>
    </row>
    <row r="183" spans="1:33" ht="20.399999999999999" x14ac:dyDescent="0.2">
      <c r="A183" s="41" t="s">
        <v>356</v>
      </c>
      <c r="B183" s="24" t="s">
        <v>375</v>
      </c>
      <c r="C183" s="115">
        <f t="shared" si="17"/>
        <v>0</v>
      </c>
      <c r="D183" s="166"/>
      <c r="E183" s="166"/>
      <c r="F183" s="166"/>
      <c r="G183" s="166"/>
      <c r="H183" s="166"/>
      <c r="I183" s="166"/>
      <c r="J183" s="166"/>
      <c r="K183" s="166"/>
      <c r="L183" s="166"/>
      <c r="M183" s="166"/>
      <c r="N183" s="166"/>
      <c r="O183" s="166"/>
      <c r="P183" s="166"/>
      <c r="Q183" s="166"/>
      <c r="R183" s="166"/>
      <c r="S183" s="166"/>
      <c r="T183" s="166"/>
      <c r="U183" s="166"/>
      <c r="V183" s="115">
        <f t="shared" si="18"/>
        <v>0</v>
      </c>
      <c r="W183" s="130"/>
      <c r="X183" s="131"/>
      <c r="Y183" s="131"/>
      <c r="Z183" s="131"/>
      <c r="AA183" s="115">
        <f t="shared" si="19"/>
        <v>0</v>
      </c>
      <c r="AB183" s="131"/>
      <c r="AC183" s="131"/>
      <c r="AD183" s="131"/>
      <c r="AE183" s="131"/>
      <c r="AG183" s="118">
        <f>'Раздел 2'!C183</f>
        <v>0</v>
      </c>
    </row>
    <row r="184" spans="1:33" ht="20.399999999999999" x14ac:dyDescent="0.2">
      <c r="A184" s="41" t="s">
        <v>358</v>
      </c>
      <c r="B184" s="24" t="s">
        <v>377</v>
      </c>
      <c r="C184" s="115">
        <f t="shared" si="17"/>
        <v>0</v>
      </c>
      <c r="D184" s="166"/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U184" s="166"/>
      <c r="V184" s="115">
        <f t="shared" si="18"/>
        <v>0</v>
      </c>
      <c r="W184" s="130"/>
      <c r="X184" s="131"/>
      <c r="Y184" s="131"/>
      <c r="Z184" s="131"/>
      <c r="AA184" s="115">
        <f t="shared" si="19"/>
        <v>0</v>
      </c>
      <c r="AB184" s="131"/>
      <c r="AC184" s="131"/>
      <c r="AD184" s="131"/>
      <c r="AE184" s="131"/>
      <c r="AG184" s="118">
        <f>'Раздел 2'!C184</f>
        <v>0</v>
      </c>
    </row>
    <row r="185" spans="1:33" x14ac:dyDescent="0.2">
      <c r="A185" s="41" t="s">
        <v>360</v>
      </c>
      <c r="B185" s="24" t="s">
        <v>379</v>
      </c>
      <c r="C185" s="115">
        <f t="shared" si="17"/>
        <v>0</v>
      </c>
      <c r="D185" s="166"/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66"/>
      <c r="U185" s="166"/>
      <c r="V185" s="115">
        <f t="shared" si="18"/>
        <v>0</v>
      </c>
      <c r="W185" s="130"/>
      <c r="X185" s="131"/>
      <c r="Y185" s="131"/>
      <c r="Z185" s="131"/>
      <c r="AA185" s="115">
        <f t="shared" si="19"/>
        <v>0</v>
      </c>
      <c r="AB185" s="131"/>
      <c r="AC185" s="131"/>
      <c r="AD185" s="131"/>
      <c r="AE185" s="131"/>
      <c r="AG185" s="118">
        <f>'Раздел 2'!C185</f>
        <v>0</v>
      </c>
    </row>
    <row r="186" spans="1:33" x14ac:dyDescent="0.2">
      <c r="A186" s="41" t="s">
        <v>362</v>
      </c>
      <c r="B186" s="24" t="s">
        <v>381</v>
      </c>
      <c r="C186" s="115">
        <f t="shared" si="17"/>
        <v>0</v>
      </c>
      <c r="D186" s="166"/>
      <c r="E186" s="166"/>
      <c r="F186" s="166"/>
      <c r="G186" s="166"/>
      <c r="H186" s="166"/>
      <c r="I186" s="166"/>
      <c r="J186" s="166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U186" s="166"/>
      <c r="V186" s="115">
        <f t="shared" si="18"/>
        <v>0</v>
      </c>
      <c r="W186" s="130"/>
      <c r="X186" s="131"/>
      <c r="Y186" s="131"/>
      <c r="Z186" s="131"/>
      <c r="AA186" s="115">
        <f t="shared" si="19"/>
        <v>0</v>
      </c>
      <c r="AB186" s="131"/>
      <c r="AC186" s="131"/>
      <c r="AD186" s="131"/>
      <c r="AE186" s="131"/>
      <c r="AG186" s="118">
        <f>'Раздел 2'!C186</f>
        <v>0</v>
      </c>
    </row>
    <row r="187" spans="1:33" x14ac:dyDescent="0.2">
      <c r="A187" s="41" t="s">
        <v>364</v>
      </c>
      <c r="B187" s="24" t="s">
        <v>383</v>
      </c>
      <c r="C187" s="115">
        <f t="shared" si="17"/>
        <v>0</v>
      </c>
      <c r="D187" s="166"/>
      <c r="E187" s="166"/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  <c r="V187" s="115">
        <f t="shared" si="18"/>
        <v>0</v>
      </c>
      <c r="W187" s="130"/>
      <c r="X187" s="131"/>
      <c r="Y187" s="131"/>
      <c r="Z187" s="131"/>
      <c r="AA187" s="115">
        <f t="shared" si="19"/>
        <v>0</v>
      </c>
      <c r="AB187" s="131"/>
      <c r="AC187" s="131"/>
      <c r="AD187" s="131"/>
      <c r="AE187" s="131"/>
      <c r="AG187" s="118">
        <f>'Раздел 2'!C187</f>
        <v>0</v>
      </c>
    </row>
    <row r="188" spans="1:33" x14ac:dyDescent="0.2">
      <c r="A188" s="41" t="s">
        <v>366</v>
      </c>
      <c r="B188" s="24" t="s">
        <v>385</v>
      </c>
      <c r="C188" s="115">
        <f t="shared" si="17"/>
        <v>0</v>
      </c>
      <c r="D188" s="166"/>
      <c r="E188" s="166"/>
      <c r="F188" s="166"/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U188" s="166"/>
      <c r="V188" s="115">
        <f t="shared" si="18"/>
        <v>0</v>
      </c>
      <c r="W188" s="130"/>
      <c r="X188" s="131"/>
      <c r="Y188" s="131"/>
      <c r="Z188" s="131"/>
      <c r="AA188" s="115">
        <f t="shared" si="19"/>
        <v>0</v>
      </c>
      <c r="AB188" s="131"/>
      <c r="AC188" s="131"/>
      <c r="AD188" s="131"/>
      <c r="AE188" s="131"/>
      <c r="AG188" s="118">
        <f>'Раздел 2'!C188</f>
        <v>0</v>
      </c>
    </row>
    <row r="189" spans="1:33" x14ac:dyDescent="0.2">
      <c r="A189" s="41" t="s">
        <v>368</v>
      </c>
      <c r="B189" s="24" t="s">
        <v>387</v>
      </c>
      <c r="C189" s="115">
        <f t="shared" si="17"/>
        <v>0</v>
      </c>
      <c r="D189" s="166"/>
      <c r="E189" s="166"/>
      <c r="F189" s="166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U189" s="166"/>
      <c r="V189" s="115">
        <f t="shared" si="18"/>
        <v>0</v>
      </c>
      <c r="W189" s="130"/>
      <c r="X189" s="131"/>
      <c r="Y189" s="131"/>
      <c r="Z189" s="131"/>
      <c r="AA189" s="115">
        <f t="shared" si="19"/>
        <v>0</v>
      </c>
      <c r="AB189" s="131"/>
      <c r="AC189" s="131"/>
      <c r="AD189" s="131"/>
      <c r="AE189" s="131"/>
      <c r="AG189" s="118">
        <f>'Раздел 2'!C189</f>
        <v>0</v>
      </c>
    </row>
    <row r="190" spans="1:33" ht="20.399999999999999" x14ac:dyDescent="0.2">
      <c r="A190" s="41" t="s">
        <v>370</v>
      </c>
      <c r="B190" s="24" t="s">
        <v>389</v>
      </c>
      <c r="C190" s="115">
        <f t="shared" si="17"/>
        <v>0</v>
      </c>
      <c r="D190" s="166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  <c r="V190" s="115">
        <f t="shared" si="18"/>
        <v>0</v>
      </c>
      <c r="W190" s="130"/>
      <c r="X190" s="131"/>
      <c r="Y190" s="131"/>
      <c r="Z190" s="131"/>
      <c r="AA190" s="115">
        <f t="shared" si="19"/>
        <v>0</v>
      </c>
      <c r="AB190" s="131"/>
      <c r="AC190" s="131"/>
      <c r="AD190" s="131"/>
      <c r="AE190" s="131"/>
      <c r="AG190" s="118">
        <f>'Раздел 2'!C190</f>
        <v>0</v>
      </c>
    </row>
    <row r="191" spans="1:33" ht="20.399999999999999" x14ac:dyDescent="0.2">
      <c r="A191" s="41" t="s">
        <v>372</v>
      </c>
      <c r="B191" s="24" t="s">
        <v>391</v>
      </c>
      <c r="C191" s="115">
        <f t="shared" si="17"/>
        <v>0</v>
      </c>
      <c r="D191" s="166"/>
      <c r="E191" s="166"/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U191" s="166"/>
      <c r="V191" s="115">
        <f t="shared" si="18"/>
        <v>0</v>
      </c>
      <c r="W191" s="130"/>
      <c r="X191" s="131"/>
      <c r="Y191" s="131"/>
      <c r="Z191" s="131"/>
      <c r="AA191" s="115">
        <f t="shared" si="19"/>
        <v>0</v>
      </c>
      <c r="AB191" s="131"/>
      <c r="AC191" s="131"/>
      <c r="AD191" s="131"/>
      <c r="AE191" s="131"/>
      <c r="AG191" s="118">
        <f>'Раздел 2'!C191</f>
        <v>0</v>
      </c>
    </row>
    <row r="192" spans="1:33" x14ac:dyDescent="0.2">
      <c r="A192" s="41" t="s">
        <v>729</v>
      </c>
      <c r="B192" s="24" t="s">
        <v>393</v>
      </c>
      <c r="C192" s="115">
        <f t="shared" si="17"/>
        <v>0</v>
      </c>
      <c r="D192" s="166"/>
      <c r="E192" s="166"/>
      <c r="F192" s="166"/>
      <c r="G192" s="166"/>
      <c r="H192" s="166"/>
      <c r="I192" s="166"/>
      <c r="J192" s="166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U192" s="166"/>
      <c r="V192" s="115">
        <f t="shared" si="18"/>
        <v>0</v>
      </c>
      <c r="W192" s="130"/>
      <c r="X192" s="131"/>
      <c r="Y192" s="131"/>
      <c r="Z192" s="131"/>
      <c r="AA192" s="115">
        <f t="shared" si="19"/>
        <v>0</v>
      </c>
      <c r="AB192" s="131"/>
      <c r="AC192" s="131"/>
      <c r="AD192" s="131"/>
      <c r="AE192" s="131"/>
      <c r="AG192" s="118">
        <f>'Раздел 2'!C192</f>
        <v>0</v>
      </c>
    </row>
    <row r="193" spans="1:33" ht="20.399999999999999" x14ac:dyDescent="0.2">
      <c r="A193" s="41" t="s">
        <v>374</v>
      </c>
      <c r="B193" s="24" t="s">
        <v>395</v>
      </c>
      <c r="C193" s="115">
        <f t="shared" si="17"/>
        <v>0</v>
      </c>
      <c r="D193" s="166"/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15">
        <f t="shared" si="18"/>
        <v>0</v>
      </c>
      <c r="W193" s="130"/>
      <c r="X193" s="131"/>
      <c r="Y193" s="131"/>
      <c r="Z193" s="131"/>
      <c r="AA193" s="115">
        <f t="shared" si="19"/>
        <v>0</v>
      </c>
      <c r="AB193" s="131"/>
      <c r="AC193" s="131"/>
      <c r="AD193" s="131"/>
      <c r="AE193" s="131"/>
      <c r="AG193" s="118">
        <f>'Раздел 2'!C193</f>
        <v>0</v>
      </c>
    </row>
    <row r="194" spans="1:33" x14ac:dyDescent="0.2">
      <c r="A194" s="41" t="s">
        <v>376</v>
      </c>
      <c r="B194" s="24" t="s">
        <v>397</v>
      </c>
      <c r="C194" s="115">
        <f t="shared" si="17"/>
        <v>0</v>
      </c>
      <c r="D194" s="166"/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U194" s="166"/>
      <c r="V194" s="115">
        <f t="shared" si="18"/>
        <v>0</v>
      </c>
      <c r="W194" s="130"/>
      <c r="X194" s="131"/>
      <c r="Y194" s="131"/>
      <c r="Z194" s="131"/>
      <c r="AA194" s="115">
        <f t="shared" si="19"/>
        <v>0</v>
      </c>
      <c r="AB194" s="131"/>
      <c r="AC194" s="131"/>
      <c r="AD194" s="131"/>
      <c r="AE194" s="131"/>
      <c r="AG194" s="118">
        <f>'Раздел 2'!C194</f>
        <v>0</v>
      </c>
    </row>
    <row r="195" spans="1:33" x14ac:dyDescent="0.2">
      <c r="A195" s="41" t="s">
        <v>378</v>
      </c>
      <c r="B195" s="24" t="s">
        <v>399</v>
      </c>
      <c r="C195" s="115">
        <f t="shared" si="17"/>
        <v>0</v>
      </c>
      <c r="D195" s="166"/>
      <c r="E195" s="166"/>
      <c r="F195" s="166"/>
      <c r="G195" s="166"/>
      <c r="H195" s="166"/>
      <c r="I195" s="166"/>
      <c r="J195" s="166"/>
      <c r="K195" s="166"/>
      <c r="L195" s="166"/>
      <c r="M195" s="166"/>
      <c r="N195" s="166"/>
      <c r="O195" s="166"/>
      <c r="P195" s="166"/>
      <c r="Q195" s="166"/>
      <c r="R195" s="166"/>
      <c r="S195" s="166"/>
      <c r="T195" s="166"/>
      <c r="U195" s="166"/>
      <c r="V195" s="115">
        <f t="shared" si="18"/>
        <v>0</v>
      </c>
      <c r="W195" s="130"/>
      <c r="X195" s="131"/>
      <c r="Y195" s="131"/>
      <c r="Z195" s="131"/>
      <c r="AA195" s="115">
        <f t="shared" si="19"/>
        <v>0</v>
      </c>
      <c r="AB195" s="131"/>
      <c r="AC195" s="131"/>
      <c r="AD195" s="131"/>
      <c r="AE195" s="131"/>
      <c r="AG195" s="118">
        <f>'Раздел 2'!C195</f>
        <v>0</v>
      </c>
    </row>
    <row r="196" spans="1:33" x14ac:dyDescent="0.2">
      <c r="A196" s="41" t="s">
        <v>380</v>
      </c>
      <c r="B196" s="24" t="s">
        <v>401</v>
      </c>
      <c r="C196" s="115">
        <f t="shared" si="17"/>
        <v>0</v>
      </c>
      <c r="D196" s="166"/>
      <c r="E196" s="166"/>
      <c r="F196" s="166"/>
      <c r="G196" s="166"/>
      <c r="H196" s="166"/>
      <c r="I196" s="166"/>
      <c r="J196" s="166"/>
      <c r="K196" s="166"/>
      <c r="L196" s="166"/>
      <c r="M196" s="166"/>
      <c r="N196" s="166"/>
      <c r="O196" s="166"/>
      <c r="P196" s="166"/>
      <c r="Q196" s="166"/>
      <c r="R196" s="166"/>
      <c r="S196" s="166"/>
      <c r="T196" s="166"/>
      <c r="U196" s="166"/>
      <c r="V196" s="115">
        <f t="shared" si="18"/>
        <v>0</v>
      </c>
      <c r="W196" s="130"/>
      <c r="X196" s="131"/>
      <c r="Y196" s="131"/>
      <c r="Z196" s="131"/>
      <c r="AA196" s="115">
        <f t="shared" si="19"/>
        <v>0</v>
      </c>
      <c r="AB196" s="131"/>
      <c r="AC196" s="131"/>
      <c r="AD196" s="131"/>
      <c r="AE196" s="131"/>
      <c r="AG196" s="118">
        <f>'Раздел 2'!C196</f>
        <v>0</v>
      </c>
    </row>
    <row r="197" spans="1:33" x14ac:dyDescent="0.2">
      <c r="A197" s="41" t="s">
        <v>382</v>
      </c>
      <c r="B197" s="24" t="s">
        <v>403</v>
      </c>
      <c r="C197" s="115">
        <f t="shared" si="17"/>
        <v>0</v>
      </c>
      <c r="D197" s="166"/>
      <c r="E197" s="166"/>
      <c r="F197" s="166"/>
      <c r="G197" s="166"/>
      <c r="H197" s="166"/>
      <c r="I197" s="166"/>
      <c r="J197" s="166"/>
      <c r="K197" s="166"/>
      <c r="L197" s="166"/>
      <c r="M197" s="166"/>
      <c r="N197" s="166"/>
      <c r="O197" s="166"/>
      <c r="P197" s="166"/>
      <c r="Q197" s="166"/>
      <c r="R197" s="166"/>
      <c r="S197" s="166"/>
      <c r="T197" s="166"/>
      <c r="U197" s="166"/>
      <c r="V197" s="115">
        <f t="shared" si="18"/>
        <v>0</v>
      </c>
      <c r="W197" s="130"/>
      <c r="X197" s="131"/>
      <c r="Y197" s="131"/>
      <c r="Z197" s="131"/>
      <c r="AA197" s="115">
        <f t="shared" si="19"/>
        <v>0</v>
      </c>
      <c r="AB197" s="131"/>
      <c r="AC197" s="131"/>
      <c r="AD197" s="131"/>
      <c r="AE197" s="131"/>
      <c r="AG197" s="118">
        <f>'Раздел 2'!C197</f>
        <v>0</v>
      </c>
    </row>
    <row r="198" spans="1:33" x14ac:dyDescent="0.2">
      <c r="A198" s="41" t="s">
        <v>384</v>
      </c>
      <c r="B198" s="24" t="s">
        <v>405</v>
      </c>
      <c r="C198" s="115">
        <f t="shared" si="17"/>
        <v>0</v>
      </c>
      <c r="D198" s="166"/>
      <c r="E198" s="166"/>
      <c r="F198" s="166"/>
      <c r="G198" s="166"/>
      <c r="H198" s="166"/>
      <c r="I198" s="166"/>
      <c r="J198" s="166"/>
      <c r="K198" s="166"/>
      <c r="L198" s="166"/>
      <c r="M198" s="166"/>
      <c r="N198" s="166"/>
      <c r="O198" s="166"/>
      <c r="P198" s="166"/>
      <c r="Q198" s="166"/>
      <c r="R198" s="166"/>
      <c r="S198" s="166"/>
      <c r="T198" s="166"/>
      <c r="U198" s="166"/>
      <c r="V198" s="115">
        <f t="shared" si="18"/>
        <v>0</v>
      </c>
      <c r="W198" s="130"/>
      <c r="X198" s="131"/>
      <c r="Y198" s="131"/>
      <c r="Z198" s="131"/>
      <c r="AA198" s="115">
        <f t="shared" si="19"/>
        <v>0</v>
      </c>
      <c r="AB198" s="131"/>
      <c r="AC198" s="131"/>
      <c r="AD198" s="131"/>
      <c r="AE198" s="131"/>
      <c r="AG198" s="118">
        <f>'Раздел 2'!C198</f>
        <v>0</v>
      </c>
    </row>
    <row r="199" spans="1:33" x14ac:dyDescent="0.2">
      <c r="A199" s="41" t="s">
        <v>386</v>
      </c>
      <c r="B199" s="24" t="s">
        <v>407</v>
      </c>
      <c r="C199" s="115">
        <f t="shared" si="17"/>
        <v>0</v>
      </c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15">
        <f t="shared" si="18"/>
        <v>0</v>
      </c>
      <c r="W199" s="130"/>
      <c r="X199" s="131"/>
      <c r="Y199" s="131"/>
      <c r="Z199" s="131"/>
      <c r="AA199" s="115">
        <f t="shared" si="19"/>
        <v>0</v>
      </c>
      <c r="AB199" s="131"/>
      <c r="AC199" s="131"/>
      <c r="AD199" s="131"/>
      <c r="AE199" s="131"/>
      <c r="AG199" s="118">
        <f>'Раздел 2'!C199</f>
        <v>1</v>
      </c>
    </row>
    <row r="200" spans="1:33" x14ac:dyDescent="0.2">
      <c r="A200" s="41" t="s">
        <v>388</v>
      </c>
      <c r="B200" s="24" t="s">
        <v>409</v>
      </c>
      <c r="C200" s="115">
        <f t="shared" si="17"/>
        <v>0</v>
      </c>
      <c r="D200" s="115">
        <f>SUM(D201:D205)</f>
        <v>0</v>
      </c>
      <c r="E200" s="115">
        <f t="shared" ref="E200:AE200" si="24">SUM(E201:E205)</f>
        <v>0</v>
      </c>
      <c r="F200" s="115">
        <f t="shared" si="24"/>
        <v>0</v>
      </c>
      <c r="G200" s="115">
        <f t="shared" si="24"/>
        <v>0</v>
      </c>
      <c r="H200" s="115">
        <f t="shared" si="24"/>
        <v>0</v>
      </c>
      <c r="I200" s="115">
        <f t="shared" si="24"/>
        <v>0</v>
      </c>
      <c r="J200" s="115">
        <f t="shared" si="24"/>
        <v>0</v>
      </c>
      <c r="K200" s="115">
        <f t="shared" si="24"/>
        <v>0</v>
      </c>
      <c r="L200" s="115">
        <f t="shared" si="24"/>
        <v>0</v>
      </c>
      <c r="M200" s="115">
        <f t="shared" si="24"/>
        <v>0</v>
      </c>
      <c r="N200" s="115">
        <f t="shared" si="24"/>
        <v>0</v>
      </c>
      <c r="O200" s="115">
        <f t="shared" si="24"/>
        <v>0</v>
      </c>
      <c r="P200" s="115">
        <f t="shared" si="24"/>
        <v>0</v>
      </c>
      <c r="Q200" s="115">
        <f t="shared" si="24"/>
        <v>0</v>
      </c>
      <c r="R200" s="115">
        <f t="shared" si="24"/>
        <v>0</v>
      </c>
      <c r="S200" s="115">
        <f t="shared" si="24"/>
        <v>0</v>
      </c>
      <c r="T200" s="115">
        <f t="shared" si="24"/>
        <v>0</v>
      </c>
      <c r="U200" s="115">
        <f t="shared" si="24"/>
        <v>0</v>
      </c>
      <c r="V200" s="115">
        <f t="shared" si="24"/>
        <v>0</v>
      </c>
      <c r="W200" s="115">
        <f t="shared" si="24"/>
        <v>0</v>
      </c>
      <c r="X200" s="115">
        <f t="shared" si="24"/>
        <v>0</v>
      </c>
      <c r="Y200" s="115">
        <f t="shared" si="24"/>
        <v>0</v>
      </c>
      <c r="Z200" s="115">
        <f t="shared" si="24"/>
        <v>0</v>
      </c>
      <c r="AA200" s="115">
        <f t="shared" si="24"/>
        <v>0</v>
      </c>
      <c r="AB200" s="115">
        <f t="shared" si="24"/>
        <v>0</v>
      </c>
      <c r="AC200" s="115">
        <f t="shared" si="24"/>
        <v>0</v>
      </c>
      <c r="AD200" s="115">
        <f t="shared" si="24"/>
        <v>0</v>
      </c>
      <c r="AE200" s="115">
        <f t="shared" si="24"/>
        <v>0</v>
      </c>
      <c r="AG200" s="118">
        <f>'Раздел 2'!C200</f>
        <v>0</v>
      </c>
    </row>
    <row r="201" spans="1:33" ht="20.399999999999999" x14ac:dyDescent="0.2">
      <c r="A201" s="42" t="s">
        <v>390</v>
      </c>
      <c r="B201" s="24" t="s">
        <v>411</v>
      </c>
      <c r="C201" s="115">
        <f t="shared" si="17"/>
        <v>0</v>
      </c>
      <c r="D201" s="166"/>
      <c r="E201" s="166"/>
      <c r="F201" s="166"/>
      <c r="G201" s="166"/>
      <c r="H201" s="166"/>
      <c r="I201" s="166"/>
      <c r="J201" s="166"/>
      <c r="K201" s="166"/>
      <c r="L201" s="166"/>
      <c r="M201" s="166"/>
      <c r="N201" s="166"/>
      <c r="O201" s="166"/>
      <c r="P201" s="166"/>
      <c r="Q201" s="169"/>
      <c r="R201" s="169"/>
      <c r="S201" s="169"/>
      <c r="T201" s="169"/>
      <c r="U201" s="169"/>
      <c r="V201" s="115">
        <f t="shared" si="18"/>
        <v>0</v>
      </c>
      <c r="W201" s="131"/>
      <c r="X201" s="131"/>
      <c r="Y201" s="131"/>
      <c r="Z201" s="131"/>
      <c r="AA201" s="115">
        <f t="shared" si="19"/>
        <v>0</v>
      </c>
      <c r="AB201" s="131"/>
      <c r="AC201" s="131"/>
      <c r="AD201" s="131"/>
      <c r="AE201" s="131"/>
      <c r="AG201" s="118">
        <f>'Раздел 2'!C201</f>
        <v>0</v>
      </c>
    </row>
    <row r="202" spans="1:33" x14ac:dyDescent="0.2">
      <c r="A202" s="42" t="s">
        <v>392</v>
      </c>
      <c r="B202" s="24" t="s">
        <v>413</v>
      </c>
      <c r="C202" s="115">
        <f t="shared" si="17"/>
        <v>0</v>
      </c>
      <c r="D202" s="166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  <c r="O202" s="166"/>
      <c r="P202" s="166"/>
      <c r="Q202" s="169"/>
      <c r="R202" s="169"/>
      <c r="S202" s="169"/>
      <c r="T202" s="169"/>
      <c r="U202" s="169"/>
      <c r="V202" s="115">
        <f t="shared" si="18"/>
        <v>0</v>
      </c>
      <c r="W202" s="131"/>
      <c r="X202" s="131"/>
      <c r="Y202" s="131"/>
      <c r="Z202" s="131"/>
      <c r="AA202" s="115">
        <f t="shared" si="19"/>
        <v>0</v>
      </c>
      <c r="AB202" s="131"/>
      <c r="AC202" s="131"/>
      <c r="AD202" s="131"/>
      <c r="AE202" s="131"/>
      <c r="AG202" s="118">
        <f>'Раздел 2'!C202</f>
        <v>0</v>
      </c>
    </row>
    <row r="203" spans="1:33" x14ac:dyDescent="0.2">
      <c r="A203" s="42" t="s">
        <v>394</v>
      </c>
      <c r="B203" s="24" t="s">
        <v>415</v>
      </c>
      <c r="C203" s="115">
        <f t="shared" ref="C203:C266" si="25">SUM(D203:U203)</f>
        <v>0</v>
      </c>
      <c r="D203" s="166"/>
      <c r="E203" s="166"/>
      <c r="F203" s="166"/>
      <c r="G203" s="166"/>
      <c r="H203" s="166"/>
      <c r="I203" s="166"/>
      <c r="J203" s="166"/>
      <c r="K203" s="166"/>
      <c r="L203" s="166"/>
      <c r="M203" s="166"/>
      <c r="N203" s="166"/>
      <c r="O203" s="166"/>
      <c r="P203" s="166"/>
      <c r="Q203" s="169"/>
      <c r="R203" s="169"/>
      <c r="S203" s="169"/>
      <c r="T203" s="169"/>
      <c r="U203" s="169"/>
      <c r="V203" s="115">
        <f t="shared" ref="V203:V266" si="26">SUM(W203:Z203)</f>
        <v>0</v>
      </c>
      <c r="W203" s="131"/>
      <c r="X203" s="131"/>
      <c r="Y203" s="131"/>
      <c r="Z203" s="131"/>
      <c r="AA203" s="115">
        <f t="shared" ref="AA203:AA266" si="27">SUM(AB203:AE203)</f>
        <v>0</v>
      </c>
      <c r="AB203" s="131"/>
      <c r="AC203" s="131"/>
      <c r="AD203" s="131"/>
      <c r="AE203" s="131"/>
      <c r="AG203" s="118">
        <f>'Раздел 2'!C203</f>
        <v>0</v>
      </c>
    </row>
    <row r="204" spans="1:33" x14ac:dyDescent="0.2">
      <c r="A204" s="42" t="s">
        <v>396</v>
      </c>
      <c r="B204" s="24" t="s">
        <v>417</v>
      </c>
      <c r="C204" s="115">
        <f t="shared" si="25"/>
        <v>0</v>
      </c>
      <c r="D204" s="166"/>
      <c r="E204" s="166"/>
      <c r="F204" s="166"/>
      <c r="G204" s="166"/>
      <c r="H204" s="166"/>
      <c r="I204" s="166"/>
      <c r="J204" s="166"/>
      <c r="K204" s="166"/>
      <c r="L204" s="166"/>
      <c r="M204" s="166"/>
      <c r="N204" s="166"/>
      <c r="O204" s="166"/>
      <c r="P204" s="166"/>
      <c r="Q204" s="169"/>
      <c r="R204" s="169"/>
      <c r="S204" s="169"/>
      <c r="T204" s="169"/>
      <c r="U204" s="169"/>
      <c r="V204" s="115">
        <f t="shared" si="26"/>
        <v>0</v>
      </c>
      <c r="W204" s="131"/>
      <c r="X204" s="131"/>
      <c r="Y204" s="131"/>
      <c r="Z204" s="131"/>
      <c r="AA204" s="115">
        <f t="shared" si="27"/>
        <v>0</v>
      </c>
      <c r="AB204" s="131"/>
      <c r="AC204" s="131"/>
      <c r="AD204" s="131"/>
      <c r="AE204" s="131"/>
      <c r="AG204" s="118">
        <f>'Раздел 2'!C204</f>
        <v>0</v>
      </c>
    </row>
    <row r="205" spans="1:33" x14ac:dyDescent="0.2">
      <c r="A205" s="42" t="s">
        <v>398</v>
      </c>
      <c r="B205" s="24" t="s">
        <v>419</v>
      </c>
      <c r="C205" s="115">
        <f t="shared" si="25"/>
        <v>0</v>
      </c>
      <c r="D205" s="166"/>
      <c r="E205" s="166"/>
      <c r="F205" s="166"/>
      <c r="G205" s="166"/>
      <c r="H205" s="166"/>
      <c r="I205" s="166"/>
      <c r="J205" s="166"/>
      <c r="K205" s="166"/>
      <c r="L205" s="166"/>
      <c r="M205" s="166"/>
      <c r="N205" s="166"/>
      <c r="O205" s="166"/>
      <c r="P205" s="166"/>
      <c r="Q205" s="169"/>
      <c r="R205" s="169"/>
      <c r="S205" s="169"/>
      <c r="T205" s="169"/>
      <c r="U205" s="169"/>
      <c r="V205" s="115">
        <f t="shared" si="26"/>
        <v>0</v>
      </c>
      <c r="W205" s="131"/>
      <c r="X205" s="131"/>
      <c r="Y205" s="131"/>
      <c r="Z205" s="131"/>
      <c r="AA205" s="115">
        <f t="shared" si="27"/>
        <v>0</v>
      </c>
      <c r="AB205" s="131"/>
      <c r="AC205" s="131"/>
      <c r="AD205" s="131"/>
      <c r="AE205" s="131"/>
      <c r="AG205" s="118">
        <f>'Раздел 2'!C205</f>
        <v>0</v>
      </c>
    </row>
    <row r="206" spans="1:33" x14ac:dyDescent="0.2">
      <c r="A206" s="41" t="s">
        <v>400</v>
      </c>
      <c r="B206" s="24" t="s">
        <v>421</v>
      </c>
      <c r="C206" s="115">
        <f t="shared" si="25"/>
        <v>0</v>
      </c>
      <c r="D206" s="166"/>
      <c r="E206" s="166"/>
      <c r="F206" s="166"/>
      <c r="G206" s="166"/>
      <c r="H206" s="166"/>
      <c r="I206" s="166"/>
      <c r="J206" s="166"/>
      <c r="K206" s="166"/>
      <c r="L206" s="166"/>
      <c r="M206" s="166"/>
      <c r="N206" s="166"/>
      <c r="O206" s="166"/>
      <c r="P206" s="166"/>
      <c r="Q206" s="169"/>
      <c r="R206" s="169"/>
      <c r="S206" s="169"/>
      <c r="T206" s="169"/>
      <c r="U206" s="169"/>
      <c r="V206" s="115">
        <f t="shared" si="26"/>
        <v>0</v>
      </c>
      <c r="W206" s="131"/>
      <c r="X206" s="131"/>
      <c r="Y206" s="131"/>
      <c r="Z206" s="131"/>
      <c r="AA206" s="115">
        <f t="shared" si="27"/>
        <v>0</v>
      </c>
      <c r="AB206" s="131"/>
      <c r="AC206" s="131"/>
      <c r="AD206" s="131"/>
      <c r="AE206" s="131"/>
      <c r="AG206" s="118">
        <f>'Раздел 2'!C206</f>
        <v>0</v>
      </c>
    </row>
    <row r="207" spans="1:33" x14ac:dyDescent="0.2">
      <c r="A207" s="41" t="s">
        <v>402</v>
      </c>
      <c r="B207" s="24" t="s">
        <v>423</v>
      </c>
      <c r="C207" s="115">
        <f t="shared" si="25"/>
        <v>0</v>
      </c>
      <c r="D207" s="166"/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9"/>
      <c r="R207" s="169"/>
      <c r="S207" s="169"/>
      <c r="T207" s="169"/>
      <c r="U207" s="169"/>
      <c r="V207" s="115">
        <f t="shared" si="26"/>
        <v>0</v>
      </c>
      <c r="W207" s="131"/>
      <c r="X207" s="131"/>
      <c r="Y207" s="131"/>
      <c r="Z207" s="131"/>
      <c r="AA207" s="115">
        <f t="shared" si="27"/>
        <v>0</v>
      </c>
      <c r="AB207" s="131"/>
      <c r="AC207" s="131"/>
      <c r="AD207" s="131"/>
      <c r="AE207" s="131"/>
      <c r="AG207" s="118">
        <f>'Раздел 2'!C207</f>
        <v>0</v>
      </c>
    </row>
    <row r="208" spans="1:33" x14ac:dyDescent="0.2">
      <c r="A208" s="41" t="s">
        <v>404</v>
      </c>
      <c r="B208" s="24" t="s">
        <v>425</v>
      </c>
      <c r="C208" s="115">
        <f t="shared" si="25"/>
        <v>0</v>
      </c>
      <c r="D208" s="166"/>
      <c r="E208" s="166"/>
      <c r="F208" s="166"/>
      <c r="G208" s="166"/>
      <c r="H208" s="166"/>
      <c r="I208" s="166"/>
      <c r="J208" s="166"/>
      <c r="K208" s="166"/>
      <c r="L208" s="166"/>
      <c r="M208" s="166"/>
      <c r="N208" s="166"/>
      <c r="O208" s="166"/>
      <c r="P208" s="166"/>
      <c r="Q208" s="169"/>
      <c r="R208" s="169"/>
      <c r="S208" s="169"/>
      <c r="T208" s="169"/>
      <c r="U208" s="169"/>
      <c r="V208" s="115">
        <f t="shared" si="26"/>
        <v>0</v>
      </c>
      <c r="W208" s="131"/>
      <c r="X208" s="131"/>
      <c r="Y208" s="131"/>
      <c r="Z208" s="131"/>
      <c r="AA208" s="115">
        <f t="shared" si="27"/>
        <v>0</v>
      </c>
      <c r="AB208" s="131"/>
      <c r="AC208" s="131"/>
      <c r="AD208" s="131"/>
      <c r="AE208" s="131"/>
      <c r="AG208" s="118">
        <f>'Раздел 2'!C208</f>
        <v>0</v>
      </c>
    </row>
    <row r="209" spans="1:33" x14ac:dyDescent="0.2">
      <c r="A209" s="41" t="s">
        <v>735</v>
      </c>
      <c r="B209" s="24" t="s">
        <v>427</v>
      </c>
      <c r="C209" s="115">
        <f t="shared" si="25"/>
        <v>0</v>
      </c>
      <c r="D209" s="166"/>
      <c r="E209" s="166"/>
      <c r="F209" s="166"/>
      <c r="G209" s="166"/>
      <c r="H209" s="166"/>
      <c r="I209" s="166"/>
      <c r="J209" s="166"/>
      <c r="K209" s="166"/>
      <c r="L209" s="166"/>
      <c r="M209" s="166"/>
      <c r="N209" s="166"/>
      <c r="O209" s="166"/>
      <c r="P209" s="166"/>
      <c r="Q209" s="169"/>
      <c r="R209" s="169"/>
      <c r="S209" s="169"/>
      <c r="T209" s="169"/>
      <c r="U209" s="169"/>
      <c r="V209" s="115">
        <f t="shared" si="26"/>
        <v>0</v>
      </c>
      <c r="W209" s="131"/>
      <c r="X209" s="131"/>
      <c r="Y209" s="131"/>
      <c r="Z209" s="131"/>
      <c r="AA209" s="115">
        <f t="shared" si="27"/>
        <v>0</v>
      </c>
      <c r="AB209" s="131"/>
      <c r="AC209" s="131"/>
      <c r="AD209" s="131"/>
      <c r="AE209" s="131"/>
      <c r="AG209" s="118">
        <f>'Раздел 2'!C209</f>
        <v>0</v>
      </c>
    </row>
    <row r="210" spans="1:33" x14ac:dyDescent="0.2">
      <c r="A210" s="41" t="s">
        <v>406</v>
      </c>
      <c r="B210" s="24" t="s">
        <v>429</v>
      </c>
      <c r="C210" s="115">
        <f t="shared" si="25"/>
        <v>0</v>
      </c>
      <c r="D210" s="166"/>
      <c r="E210" s="166"/>
      <c r="F210" s="166"/>
      <c r="G210" s="166"/>
      <c r="H210" s="166"/>
      <c r="I210" s="166"/>
      <c r="J210" s="166"/>
      <c r="K210" s="166"/>
      <c r="L210" s="166"/>
      <c r="M210" s="166"/>
      <c r="N210" s="166"/>
      <c r="O210" s="166"/>
      <c r="P210" s="166"/>
      <c r="Q210" s="169"/>
      <c r="R210" s="169"/>
      <c r="S210" s="169"/>
      <c r="T210" s="169"/>
      <c r="U210" s="169"/>
      <c r="V210" s="115">
        <f t="shared" si="26"/>
        <v>0</v>
      </c>
      <c r="W210" s="131"/>
      <c r="X210" s="131"/>
      <c r="Y210" s="131"/>
      <c r="Z210" s="131"/>
      <c r="AA210" s="115">
        <f t="shared" si="27"/>
        <v>0</v>
      </c>
      <c r="AB210" s="131"/>
      <c r="AC210" s="131"/>
      <c r="AD210" s="131"/>
      <c r="AE210" s="131"/>
      <c r="AG210" s="118">
        <f>'Раздел 2'!C210</f>
        <v>0</v>
      </c>
    </row>
    <row r="211" spans="1:33" x14ac:dyDescent="0.2">
      <c r="A211" s="41" t="s">
        <v>408</v>
      </c>
      <c r="B211" s="24" t="s">
        <v>431</v>
      </c>
      <c r="C211" s="115">
        <f t="shared" si="25"/>
        <v>0</v>
      </c>
      <c r="D211" s="166"/>
      <c r="E211" s="166"/>
      <c r="F211" s="166"/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9"/>
      <c r="R211" s="169"/>
      <c r="S211" s="169"/>
      <c r="T211" s="169"/>
      <c r="U211" s="169"/>
      <c r="V211" s="115">
        <f t="shared" si="26"/>
        <v>0</v>
      </c>
      <c r="W211" s="131"/>
      <c r="X211" s="131"/>
      <c r="Y211" s="131"/>
      <c r="Z211" s="131"/>
      <c r="AA211" s="115">
        <f t="shared" si="27"/>
        <v>0</v>
      </c>
      <c r="AB211" s="131"/>
      <c r="AC211" s="131"/>
      <c r="AD211" s="131"/>
      <c r="AE211" s="131"/>
      <c r="AG211" s="118">
        <f>'Раздел 2'!C211</f>
        <v>0</v>
      </c>
    </row>
    <row r="212" spans="1:33" x14ac:dyDescent="0.2">
      <c r="A212" s="41" t="s">
        <v>410</v>
      </c>
      <c r="B212" s="24" t="s">
        <v>433</v>
      </c>
      <c r="C212" s="115">
        <f t="shared" si="25"/>
        <v>0</v>
      </c>
      <c r="D212" s="166"/>
      <c r="E212" s="166"/>
      <c r="F212" s="166"/>
      <c r="G212" s="166"/>
      <c r="H212" s="166"/>
      <c r="I212" s="166"/>
      <c r="J212" s="166"/>
      <c r="K212" s="166"/>
      <c r="L212" s="166"/>
      <c r="M212" s="166"/>
      <c r="N212" s="166"/>
      <c r="O212" s="166"/>
      <c r="P212" s="166"/>
      <c r="Q212" s="169"/>
      <c r="R212" s="169"/>
      <c r="S212" s="169"/>
      <c r="T212" s="169"/>
      <c r="U212" s="169"/>
      <c r="V212" s="115">
        <f t="shared" si="26"/>
        <v>0</v>
      </c>
      <c r="W212" s="131"/>
      <c r="X212" s="131"/>
      <c r="Y212" s="131"/>
      <c r="Z212" s="131"/>
      <c r="AA212" s="115">
        <f t="shared" si="27"/>
        <v>0</v>
      </c>
      <c r="AB212" s="131"/>
      <c r="AC212" s="131"/>
      <c r="AD212" s="131"/>
      <c r="AE212" s="131"/>
      <c r="AG212" s="118">
        <f>'Раздел 2'!C212</f>
        <v>0</v>
      </c>
    </row>
    <row r="213" spans="1:33" x14ac:dyDescent="0.2">
      <c r="A213" s="41" t="s">
        <v>412</v>
      </c>
      <c r="B213" s="24" t="s">
        <v>435</v>
      </c>
      <c r="C213" s="115">
        <f t="shared" si="25"/>
        <v>0</v>
      </c>
      <c r="D213" s="166"/>
      <c r="E213" s="166"/>
      <c r="F213" s="166"/>
      <c r="G213" s="166"/>
      <c r="H213" s="166"/>
      <c r="I213" s="166"/>
      <c r="J213" s="166"/>
      <c r="K213" s="166"/>
      <c r="L213" s="166"/>
      <c r="M213" s="166"/>
      <c r="N213" s="166"/>
      <c r="O213" s="166"/>
      <c r="P213" s="166"/>
      <c r="Q213" s="169"/>
      <c r="R213" s="169"/>
      <c r="S213" s="169"/>
      <c r="T213" s="169"/>
      <c r="U213" s="169"/>
      <c r="V213" s="115">
        <f t="shared" si="26"/>
        <v>0</v>
      </c>
      <c r="W213" s="131"/>
      <c r="X213" s="131"/>
      <c r="Y213" s="131"/>
      <c r="Z213" s="131"/>
      <c r="AA213" s="115">
        <f t="shared" si="27"/>
        <v>0</v>
      </c>
      <c r="AB213" s="131"/>
      <c r="AC213" s="131"/>
      <c r="AD213" s="131"/>
      <c r="AE213" s="131"/>
      <c r="AG213" s="118">
        <f>'Раздел 2'!C213</f>
        <v>0</v>
      </c>
    </row>
    <row r="214" spans="1:33" x14ac:dyDescent="0.2">
      <c r="A214" s="41" t="s">
        <v>414</v>
      </c>
      <c r="B214" s="24" t="s">
        <v>437</v>
      </c>
      <c r="C214" s="115">
        <f t="shared" si="25"/>
        <v>0</v>
      </c>
      <c r="D214" s="115">
        <f>SUM(D215:D218)</f>
        <v>0</v>
      </c>
      <c r="E214" s="115">
        <f t="shared" ref="E214:AE214" si="28">SUM(E215:E218)</f>
        <v>0</v>
      </c>
      <c r="F214" s="115">
        <f t="shared" si="28"/>
        <v>0</v>
      </c>
      <c r="G214" s="115">
        <f t="shared" si="28"/>
        <v>0</v>
      </c>
      <c r="H214" s="115">
        <f t="shared" si="28"/>
        <v>0</v>
      </c>
      <c r="I214" s="115">
        <f t="shared" si="28"/>
        <v>0</v>
      </c>
      <c r="J214" s="115">
        <f t="shared" si="28"/>
        <v>0</v>
      </c>
      <c r="K214" s="115">
        <f t="shared" si="28"/>
        <v>0</v>
      </c>
      <c r="L214" s="115">
        <f t="shared" si="28"/>
        <v>0</v>
      </c>
      <c r="M214" s="115">
        <f t="shared" si="28"/>
        <v>0</v>
      </c>
      <c r="N214" s="115">
        <f t="shared" si="28"/>
        <v>0</v>
      </c>
      <c r="O214" s="115">
        <f t="shared" si="28"/>
        <v>0</v>
      </c>
      <c r="P214" s="115">
        <f t="shared" si="28"/>
        <v>0</v>
      </c>
      <c r="Q214" s="115">
        <f t="shared" si="28"/>
        <v>0</v>
      </c>
      <c r="R214" s="115">
        <f t="shared" si="28"/>
        <v>0</v>
      </c>
      <c r="S214" s="115">
        <f t="shared" si="28"/>
        <v>0</v>
      </c>
      <c r="T214" s="115">
        <f t="shared" si="28"/>
        <v>0</v>
      </c>
      <c r="U214" s="115">
        <f t="shared" si="28"/>
        <v>0</v>
      </c>
      <c r="V214" s="115">
        <f t="shared" si="28"/>
        <v>0</v>
      </c>
      <c r="W214" s="115">
        <f t="shared" si="28"/>
        <v>0</v>
      </c>
      <c r="X214" s="115">
        <f t="shared" si="28"/>
        <v>0</v>
      </c>
      <c r="Y214" s="115">
        <f t="shared" si="28"/>
        <v>0</v>
      </c>
      <c r="Z214" s="115">
        <f t="shared" si="28"/>
        <v>0</v>
      </c>
      <c r="AA214" s="115">
        <f t="shared" si="28"/>
        <v>0</v>
      </c>
      <c r="AB214" s="115">
        <f t="shared" si="28"/>
        <v>0</v>
      </c>
      <c r="AC214" s="115">
        <f t="shared" si="28"/>
        <v>0</v>
      </c>
      <c r="AD214" s="115">
        <f t="shared" si="28"/>
        <v>0</v>
      </c>
      <c r="AE214" s="115">
        <f t="shared" si="28"/>
        <v>0</v>
      </c>
      <c r="AG214" s="118">
        <f>'Раздел 2'!C214</f>
        <v>0</v>
      </c>
    </row>
    <row r="215" spans="1:33" ht="20.399999999999999" x14ac:dyDescent="0.2">
      <c r="A215" s="42" t="s">
        <v>416</v>
      </c>
      <c r="B215" s="24" t="s">
        <v>439</v>
      </c>
      <c r="C215" s="115">
        <f t="shared" si="25"/>
        <v>0</v>
      </c>
      <c r="D215" s="166"/>
      <c r="E215" s="166"/>
      <c r="F215" s="166"/>
      <c r="G215" s="166"/>
      <c r="H215" s="166"/>
      <c r="I215" s="166"/>
      <c r="J215" s="166"/>
      <c r="K215" s="166"/>
      <c r="L215" s="169"/>
      <c r="M215" s="169"/>
      <c r="N215" s="169"/>
      <c r="O215" s="169"/>
      <c r="P215" s="169"/>
      <c r="Q215" s="169"/>
      <c r="R215" s="169"/>
      <c r="S215" s="169"/>
      <c r="T215" s="169"/>
      <c r="U215" s="169"/>
      <c r="V215" s="115">
        <f t="shared" si="26"/>
        <v>0</v>
      </c>
      <c r="W215" s="131"/>
      <c r="X215" s="131"/>
      <c r="Y215" s="131"/>
      <c r="Z215" s="131"/>
      <c r="AA215" s="115">
        <f t="shared" si="27"/>
        <v>0</v>
      </c>
      <c r="AB215" s="131"/>
      <c r="AC215" s="131"/>
      <c r="AD215" s="131"/>
      <c r="AE215" s="131"/>
      <c r="AG215" s="118">
        <f>'Раздел 2'!C215</f>
        <v>0</v>
      </c>
    </row>
    <row r="216" spans="1:33" x14ac:dyDescent="0.2">
      <c r="A216" s="42" t="s">
        <v>418</v>
      </c>
      <c r="B216" s="24" t="s">
        <v>441</v>
      </c>
      <c r="C216" s="115">
        <f t="shared" si="25"/>
        <v>0</v>
      </c>
      <c r="D216" s="166"/>
      <c r="E216" s="166"/>
      <c r="F216" s="166"/>
      <c r="G216" s="166"/>
      <c r="H216" s="166"/>
      <c r="I216" s="166"/>
      <c r="J216" s="166"/>
      <c r="K216" s="166"/>
      <c r="L216" s="169"/>
      <c r="M216" s="169"/>
      <c r="N216" s="169"/>
      <c r="O216" s="169"/>
      <c r="P216" s="169"/>
      <c r="Q216" s="169"/>
      <c r="R216" s="169"/>
      <c r="S216" s="169"/>
      <c r="T216" s="169"/>
      <c r="U216" s="170"/>
      <c r="V216" s="115">
        <f t="shared" si="26"/>
        <v>0</v>
      </c>
      <c r="W216" s="131"/>
      <c r="X216" s="131"/>
      <c r="Y216" s="131"/>
      <c r="Z216" s="131"/>
      <c r="AA216" s="115">
        <f t="shared" si="27"/>
        <v>0</v>
      </c>
      <c r="AB216" s="131"/>
      <c r="AC216" s="131"/>
      <c r="AD216" s="131"/>
      <c r="AE216" s="131"/>
      <c r="AG216" s="118">
        <f>'Раздел 2'!C216</f>
        <v>0</v>
      </c>
    </row>
    <row r="217" spans="1:33" x14ac:dyDescent="0.2">
      <c r="A217" s="42" t="s">
        <v>420</v>
      </c>
      <c r="B217" s="24" t="s">
        <v>442</v>
      </c>
      <c r="C217" s="115">
        <f t="shared" si="25"/>
        <v>0</v>
      </c>
      <c r="D217" s="166"/>
      <c r="E217" s="166"/>
      <c r="F217" s="166"/>
      <c r="G217" s="166"/>
      <c r="H217" s="166"/>
      <c r="I217" s="166"/>
      <c r="J217" s="166"/>
      <c r="K217" s="166"/>
      <c r="L217" s="169"/>
      <c r="M217" s="169"/>
      <c r="N217" s="169"/>
      <c r="O217" s="169"/>
      <c r="P217" s="169"/>
      <c r="Q217" s="169"/>
      <c r="R217" s="169"/>
      <c r="S217" s="169"/>
      <c r="T217" s="169"/>
      <c r="U217" s="170"/>
      <c r="V217" s="115">
        <f t="shared" si="26"/>
        <v>0</v>
      </c>
      <c r="W217" s="131"/>
      <c r="X217" s="131"/>
      <c r="Y217" s="131"/>
      <c r="Z217" s="131"/>
      <c r="AA217" s="115">
        <f t="shared" si="27"/>
        <v>0</v>
      </c>
      <c r="AB217" s="131"/>
      <c r="AC217" s="131"/>
      <c r="AD217" s="131"/>
      <c r="AE217" s="131"/>
      <c r="AG217" s="118">
        <f>'Раздел 2'!C217</f>
        <v>0</v>
      </c>
    </row>
    <row r="218" spans="1:33" x14ac:dyDescent="0.2">
      <c r="A218" s="42" t="s">
        <v>422</v>
      </c>
      <c r="B218" s="24" t="s">
        <v>443</v>
      </c>
      <c r="C218" s="115">
        <f t="shared" si="25"/>
        <v>0</v>
      </c>
      <c r="D218" s="166"/>
      <c r="E218" s="166"/>
      <c r="F218" s="166"/>
      <c r="G218" s="166"/>
      <c r="H218" s="166"/>
      <c r="I218" s="166"/>
      <c r="J218" s="166"/>
      <c r="K218" s="166"/>
      <c r="L218" s="169"/>
      <c r="M218" s="169"/>
      <c r="N218" s="169"/>
      <c r="O218" s="169"/>
      <c r="P218" s="169"/>
      <c r="Q218" s="169"/>
      <c r="R218" s="169"/>
      <c r="S218" s="169"/>
      <c r="T218" s="169"/>
      <c r="U218" s="170"/>
      <c r="V218" s="115">
        <f t="shared" si="26"/>
        <v>0</v>
      </c>
      <c r="W218" s="131"/>
      <c r="X218" s="131"/>
      <c r="Y218" s="131"/>
      <c r="Z218" s="131"/>
      <c r="AA218" s="115">
        <f t="shared" si="27"/>
        <v>0</v>
      </c>
      <c r="AB218" s="131"/>
      <c r="AC218" s="131"/>
      <c r="AD218" s="131"/>
      <c r="AE218" s="131"/>
      <c r="AG218" s="118">
        <f>'Раздел 2'!C218</f>
        <v>0</v>
      </c>
    </row>
    <row r="219" spans="1:33" x14ac:dyDescent="0.2">
      <c r="A219" s="41" t="s">
        <v>424</v>
      </c>
      <c r="B219" s="24" t="s">
        <v>445</v>
      </c>
      <c r="C219" s="115">
        <f t="shared" si="25"/>
        <v>0</v>
      </c>
      <c r="D219" s="166"/>
      <c r="E219" s="166"/>
      <c r="F219" s="166"/>
      <c r="G219" s="166"/>
      <c r="H219" s="166"/>
      <c r="I219" s="166"/>
      <c r="J219" s="166"/>
      <c r="K219" s="166"/>
      <c r="L219" s="169"/>
      <c r="M219" s="169"/>
      <c r="N219" s="169"/>
      <c r="O219" s="169"/>
      <c r="P219" s="169"/>
      <c r="Q219" s="169"/>
      <c r="R219" s="169"/>
      <c r="S219" s="169"/>
      <c r="T219" s="169"/>
      <c r="U219" s="170"/>
      <c r="V219" s="115">
        <f t="shared" si="26"/>
        <v>0</v>
      </c>
      <c r="W219" s="131"/>
      <c r="X219" s="131"/>
      <c r="Y219" s="131"/>
      <c r="Z219" s="131"/>
      <c r="AA219" s="115">
        <f t="shared" si="27"/>
        <v>0</v>
      </c>
      <c r="AB219" s="131"/>
      <c r="AC219" s="131"/>
      <c r="AD219" s="131"/>
      <c r="AE219" s="131"/>
      <c r="AG219" s="118">
        <f>'Раздел 2'!C219</f>
        <v>0</v>
      </c>
    </row>
    <row r="220" spans="1:33" x14ac:dyDescent="0.2">
      <c r="A220" s="41" t="s">
        <v>426</v>
      </c>
      <c r="B220" s="24" t="s">
        <v>447</v>
      </c>
      <c r="C220" s="115">
        <f t="shared" si="25"/>
        <v>0</v>
      </c>
      <c r="D220" s="166"/>
      <c r="E220" s="166"/>
      <c r="F220" s="166"/>
      <c r="G220" s="166"/>
      <c r="H220" s="166"/>
      <c r="I220" s="166"/>
      <c r="J220" s="166"/>
      <c r="K220" s="166"/>
      <c r="L220" s="169"/>
      <c r="M220" s="169"/>
      <c r="N220" s="169"/>
      <c r="O220" s="169"/>
      <c r="P220" s="169"/>
      <c r="Q220" s="169"/>
      <c r="R220" s="169"/>
      <c r="S220" s="169"/>
      <c r="T220" s="169"/>
      <c r="U220" s="170"/>
      <c r="V220" s="115">
        <f t="shared" si="26"/>
        <v>0</v>
      </c>
      <c r="W220" s="131"/>
      <c r="X220" s="131"/>
      <c r="Y220" s="131"/>
      <c r="Z220" s="131"/>
      <c r="AA220" s="115">
        <f t="shared" si="27"/>
        <v>0</v>
      </c>
      <c r="AB220" s="131"/>
      <c r="AC220" s="131"/>
      <c r="AD220" s="131"/>
      <c r="AE220" s="131"/>
      <c r="AG220" s="118">
        <f>'Раздел 2'!C220</f>
        <v>0</v>
      </c>
    </row>
    <row r="221" spans="1:33" x14ac:dyDescent="0.2">
      <c r="A221" s="41" t="s">
        <v>428</v>
      </c>
      <c r="B221" s="24" t="s">
        <v>449</v>
      </c>
      <c r="C221" s="115">
        <f t="shared" si="25"/>
        <v>0</v>
      </c>
      <c r="D221" s="115">
        <f>SUM(D222:D224)</f>
        <v>0</v>
      </c>
      <c r="E221" s="115">
        <f t="shared" ref="E221:AE221" si="29">SUM(E222:E224)</f>
        <v>0</v>
      </c>
      <c r="F221" s="115">
        <f t="shared" si="29"/>
        <v>0</v>
      </c>
      <c r="G221" s="115">
        <f t="shared" si="29"/>
        <v>0</v>
      </c>
      <c r="H221" s="115">
        <f t="shared" si="29"/>
        <v>0</v>
      </c>
      <c r="I221" s="115">
        <f t="shared" si="29"/>
        <v>0</v>
      </c>
      <c r="J221" s="115">
        <f t="shared" si="29"/>
        <v>0</v>
      </c>
      <c r="K221" s="115">
        <f t="shared" si="29"/>
        <v>0</v>
      </c>
      <c r="L221" s="115">
        <f t="shared" si="29"/>
        <v>0</v>
      </c>
      <c r="M221" s="115">
        <f t="shared" si="29"/>
        <v>0</v>
      </c>
      <c r="N221" s="115">
        <f t="shared" si="29"/>
        <v>0</v>
      </c>
      <c r="O221" s="115">
        <f t="shared" si="29"/>
        <v>0</v>
      </c>
      <c r="P221" s="115">
        <f t="shared" si="29"/>
        <v>0</v>
      </c>
      <c r="Q221" s="115">
        <f t="shared" si="29"/>
        <v>0</v>
      </c>
      <c r="R221" s="115">
        <f t="shared" si="29"/>
        <v>0</v>
      </c>
      <c r="S221" s="115">
        <f t="shared" si="29"/>
        <v>0</v>
      </c>
      <c r="T221" s="115">
        <f t="shared" si="29"/>
        <v>0</v>
      </c>
      <c r="U221" s="115">
        <f t="shared" si="29"/>
        <v>0</v>
      </c>
      <c r="V221" s="115">
        <f t="shared" si="29"/>
        <v>0</v>
      </c>
      <c r="W221" s="115">
        <f t="shared" si="29"/>
        <v>0</v>
      </c>
      <c r="X221" s="115">
        <f t="shared" si="29"/>
        <v>0</v>
      </c>
      <c r="Y221" s="115">
        <f t="shared" si="29"/>
        <v>0</v>
      </c>
      <c r="Z221" s="115">
        <f t="shared" si="29"/>
        <v>0</v>
      </c>
      <c r="AA221" s="115">
        <f t="shared" si="29"/>
        <v>0</v>
      </c>
      <c r="AB221" s="115">
        <f t="shared" si="29"/>
        <v>0</v>
      </c>
      <c r="AC221" s="115">
        <f t="shared" si="29"/>
        <v>0</v>
      </c>
      <c r="AD221" s="115">
        <f t="shared" si="29"/>
        <v>0</v>
      </c>
      <c r="AE221" s="115">
        <f t="shared" si="29"/>
        <v>0</v>
      </c>
      <c r="AG221" s="118">
        <f>'Раздел 2'!C221</f>
        <v>0</v>
      </c>
    </row>
    <row r="222" spans="1:33" ht="20.399999999999999" x14ac:dyDescent="0.2">
      <c r="A222" s="42" t="s">
        <v>430</v>
      </c>
      <c r="B222" s="24" t="s">
        <v>451</v>
      </c>
      <c r="C222" s="115">
        <f t="shared" si="25"/>
        <v>0</v>
      </c>
      <c r="D222" s="166"/>
      <c r="E222" s="166"/>
      <c r="F222" s="166"/>
      <c r="G222" s="166"/>
      <c r="H222" s="166"/>
      <c r="I222" s="166"/>
      <c r="J222" s="166"/>
      <c r="K222" s="166"/>
      <c r="L222" s="166"/>
      <c r="M222" s="166"/>
      <c r="N222" s="169"/>
      <c r="O222" s="169"/>
      <c r="P222" s="169"/>
      <c r="Q222" s="169"/>
      <c r="R222" s="169"/>
      <c r="S222" s="169"/>
      <c r="T222" s="169"/>
      <c r="U222" s="169"/>
      <c r="V222" s="115">
        <f t="shared" si="26"/>
        <v>0</v>
      </c>
      <c r="W222" s="131"/>
      <c r="X222" s="131"/>
      <c r="Y222" s="131"/>
      <c r="Z222" s="131"/>
      <c r="AA222" s="115">
        <f t="shared" si="27"/>
        <v>0</v>
      </c>
      <c r="AB222" s="131"/>
      <c r="AC222" s="131"/>
      <c r="AD222" s="131"/>
      <c r="AE222" s="131"/>
      <c r="AG222" s="118">
        <f>'Раздел 2'!C222</f>
        <v>0</v>
      </c>
    </row>
    <row r="223" spans="1:33" x14ac:dyDescent="0.2">
      <c r="A223" s="41" t="s">
        <v>432</v>
      </c>
      <c r="B223" s="24" t="s">
        <v>453</v>
      </c>
      <c r="C223" s="115">
        <f t="shared" si="25"/>
        <v>0</v>
      </c>
      <c r="D223" s="166"/>
      <c r="E223" s="166"/>
      <c r="F223" s="166"/>
      <c r="G223" s="166"/>
      <c r="H223" s="166"/>
      <c r="I223" s="166"/>
      <c r="J223" s="166"/>
      <c r="K223" s="166"/>
      <c r="L223" s="166"/>
      <c r="M223" s="166"/>
      <c r="N223" s="169"/>
      <c r="O223" s="169"/>
      <c r="P223" s="169"/>
      <c r="Q223" s="169"/>
      <c r="R223" s="169"/>
      <c r="S223" s="169"/>
      <c r="T223" s="169"/>
      <c r="U223" s="169"/>
      <c r="V223" s="115">
        <f t="shared" si="26"/>
        <v>0</v>
      </c>
      <c r="W223" s="131"/>
      <c r="X223" s="131"/>
      <c r="Y223" s="131"/>
      <c r="Z223" s="131"/>
      <c r="AA223" s="115">
        <f t="shared" si="27"/>
        <v>0</v>
      </c>
      <c r="AB223" s="131"/>
      <c r="AC223" s="131"/>
      <c r="AD223" s="131"/>
      <c r="AE223" s="131"/>
      <c r="AG223" s="118">
        <f>'Раздел 2'!C223</f>
        <v>0</v>
      </c>
    </row>
    <row r="224" spans="1:33" x14ac:dyDescent="0.2">
      <c r="A224" s="41" t="s">
        <v>434</v>
      </c>
      <c r="B224" s="24" t="s">
        <v>455</v>
      </c>
      <c r="C224" s="115">
        <f t="shared" si="25"/>
        <v>0</v>
      </c>
      <c r="D224" s="166"/>
      <c r="E224" s="166"/>
      <c r="F224" s="166"/>
      <c r="G224" s="166"/>
      <c r="H224" s="166"/>
      <c r="I224" s="166"/>
      <c r="J224" s="166"/>
      <c r="K224" s="166"/>
      <c r="L224" s="166"/>
      <c r="M224" s="166"/>
      <c r="N224" s="169"/>
      <c r="O224" s="169"/>
      <c r="P224" s="169"/>
      <c r="Q224" s="169"/>
      <c r="R224" s="169"/>
      <c r="S224" s="169"/>
      <c r="T224" s="169"/>
      <c r="U224" s="169"/>
      <c r="V224" s="115">
        <f t="shared" si="26"/>
        <v>0</v>
      </c>
      <c r="W224" s="131"/>
      <c r="X224" s="131"/>
      <c r="Y224" s="131"/>
      <c r="Z224" s="131"/>
      <c r="AA224" s="115">
        <f t="shared" si="27"/>
        <v>0</v>
      </c>
      <c r="AB224" s="131"/>
      <c r="AC224" s="131"/>
      <c r="AD224" s="131"/>
      <c r="AE224" s="131"/>
      <c r="AG224" s="118">
        <f>'Раздел 2'!C224</f>
        <v>0</v>
      </c>
    </row>
    <row r="225" spans="1:33" x14ac:dyDescent="0.2">
      <c r="A225" s="41" t="s">
        <v>436</v>
      </c>
      <c r="B225" s="24" t="s">
        <v>457</v>
      </c>
      <c r="C225" s="115">
        <f t="shared" si="25"/>
        <v>0</v>
      </c>
      <c r="D225" s="166"/>
      <c r="E225" s="166"/>
      <c r="F225" s="166"/>
      <c r="G225" s="166"/>
      <c r="H225" s="166"/>
      <c r="I225" s="166"/>
      <c r="J225" s="166"/>
      <c r="K225" s="166"/>
      <c r="L225" s="166"/>
      <c r="M225" s="166"/>
      <c r="N225" s="169"/>
      <c r="O225" s="169"/>
      <c r="P225" s="169"/>
      <c r="Q225" s="169"/>
      <c r="R225" s="169"/>
      <c r="S225" s="169"/>
      <c r="T225" s="169"/>
      <c r="U225" s="169"/>
      <c r="V225" s="115">
        <f t="shared" si="26"/>
        <v>0</v>
      </c>
      <c r="W225" s="131"/>
      <c r="X225" s="131"/>
      <c r="Y225" s="131"/>
      <c r="Z225" s="131"/>
      <c r="AA225" s="115">
        <f t="shared" si="27"/>
        <v>0</v>
      </c>
      <c r="AB225" s="131"/>
      <c r="AC225" s="131"/>
      <c r="AD225" s="131"/>
      <c r="AE225" s="131"/>
      <c r="AG225" s="118">
        <f>'Раздел 2'!C225</f>
        <v>0</v>
      </c>
    </row>
    <row r="226" spans="1:33" x14ac:dyDescent="0.2">
      <c r="A226" s="41" t="s">
        <v>438</v>
      </c>
      <c r="B226" s="24" t="s">
        <v>459</v>
      </c>
      <c r="C226" s="115">
        <f t="shared" si="25"/>
        <v>0</v>
      </c>
      <c r="D226" s="166"/>
      <c r="E226" s="166"/>
      <c r="F226" s="166"/>
      <c r="G226" s="166"/>
      <c r="H226" s="166"/>
      <c r="I226" s="166"/>
      <c r="J226" s="166"/>
      <c r="K226" s="166"/>
      <c r="L226" s="166"/>
      <c r="M226" s="166"/>
      <c r="N226" s="169"/>
      <c r="O226" s="169"/>
      <c r="P226" s="169"/>
      <c r="Q226" s="169"/>
      <c r="R226" s="169"/>
      <c r="S226" s="169"/>
      <c r="T226" s="169"/>
      <c r="U226" s="169"/>
      <c r="V226" s="115">
        <f t="shared" si="26"/>
        <v>0</v>
      </c>
      <c r="W226" s="131"/>
      <c r="X226" s="131"/>
      <c r="Y226" s="131"/>
      <c r="Z226" s="131"/>
      <c r="AA226" s="115">
        <f t="shared" si="27"/>
        <v>0</v>
      </c>
      <c r="AB226" s="131"/>
      <c r="AC226" s="131"/>
      <c r="AD226" s="131"/>
      <c r="AE226" s="131"/>
      <c r="AG226" s="118">
        <f>'Раздел 2'!C226</f>
        <v>0</v>
      </c>
    </row>
    <row r="227" spans="1:33" x14ac:dyDescent="0.2">
      <c r="A227" s="41" t="s">
        <v>440</v>
      </c>
      <c r="B227" s="24" t="s">
        <v>461</v>
      </c>
      <c r="C227" s="115">
        <f t="shared" si="25"/>
        <v>0</v>
      </c>
      <c r="D227" s="166"/>
      <c r="E227" s="166"/>
      <c r="F227" s="166"/>
      <c r="G227" s="166"/>
      <c r="H227" s="166"/>
      <c r="I227" s="166"/>
      <c r="J227" s="166"/>
      <c r="K227" s="166"/>
      <c r="L227" s="166"/>
      <c r="M227" s="166"/>
      <c r="N227" s="169"/>
      <c r="O227" s="169"/>
      <c r="P227" s="169"/>
      <c r="Q227" s="169"/>
      <c r="R227" s="169"/>
      <c r="S227" s="169"/>
      <c r="T227" s="169"/>
      <c r="U227" s="169"/>
      <c r="V227" s="115">
        <f t="shared" si="26"/>
        <v>0</v>
      </c>
      <c r="W227" s="131"/>
      <c r="X227" s="131"/>
      <c r="Y227" s="131"/>
      <c r="Z227" s="131"/>
      <c r="AA227" s="115">
        <f t="shared" si="27"/>
        <v>0</v>
      </c>
      <c r="AB227" s="131"/>
      <c r="AC227" s="131"/>
      <c r="AD227" s="131"/>
      <c r="AE227" s="131"/>
      <c r="AG227" s="118">
        <f>'Раздел 2'!C227</f>
        <v>0</v>
      </c>
    </row>
    <row r="228" spans="1:33" x14ac:dyDescent="0.2">
      <c r="A228" s="41" t="s">
        <v>738</v>
      </c>
      <c r="B228" s="24" t="s">
        <v>463</v>
      </c>
      <c r="C228" s="115">
        <f t="shared" si="25"/>
        <v>0</v>
      </c>
      <c r="D228" s="143">
        <f>SUM(D229:D230)</f>
        <v>0</v>
      </c>
      <c r="E228" s="143">
        <f t="shared" ref="E228:AE228" si="30">SUM(E229:E230)</f>
        <v>0</v>
      </c>
      <c r="F228" s="143">
        <f t="shared" si="30"/>
        <v>0</v>
      </c>
      <c r="G228" s="143">
        <f t="shared" si="30"/>
        <v>0</v>
      </c>
      <c r="H228" s="143">
        <f t="shared" si="30"/>
        <v>0</v>
      </c>
      <c r="I228" s="143">
        <f t="shared" si="30"/>
        <v>0</v>
      </c>
      <c r="J228" s="143">
        <f t="shared" si="30"/>
        <v>0</v>
      </c>
      <c r="K228" s="143">
        <f t="shared" si="30"/>
        <v>0</v>
      </c>
      <c r="L228" s="143">
        <f t="shared" si="30"/>
        <v>0</v>
      </c>
      <c r="M228" s="143">
        <f t="shared" si="30"/>
        <v>0</v>
      </c>
      <c r="N228" s="143">
        <f t="shared" si="30"/>
        <v>0</v>
      </c>
      <c r="O228" s="143">
        <f t="shared" si="30"/>
        <v>0</v>
      </c>
      <c r="P228" s="143">
        <f t="shared" si="30"/>
        <v>0</v>
      </c>
      <c r="Q228" s="143">
        <f t="shared" si="30"/>
        <v>0</v>
      </c>
      <c r="R228" s="143">
        <f t="shared" si="30"/>
        <v>0</v>
      </c>
      <c r="S228" s="143">
        <f t="shared" si="30"/>
        <v>0</v>
      </c>
      <c r="T228" s="143">
        <f t="shared" si="30"/>
        <v>0</v>
      </c>
      <c r="U228" s="143">
        <f t="shared" si="30"/>
        <v>0</v>
      </c>
      <c r="V228" s="143">
        <f t="shared" si="30"/>
        <v>0</v>
      </c>
      <c r="W228" s="143">
        <f t="shared" si="30"/>
        <v>0</v>
      </c>
      <c r="X228" s="143">
        <f t="shared" si="30"/>
        <v>0</v>
      </c>
      <c r="Y228" s="143">
        <f t="shared" si="30"/>
        <v>0</v>
      </c>
      <c r="Z228" s="143">
        <f t="shared" si="30"/>
        <v>0</v>
      </c>
      <c r="AA228" s="143">
        <f t="shared" si="30"/>
        <v>0</v>
      </c>
      <c r="AB228" s="143">
        <f t="shared" si="30"/>
        <v>0</v>
      </c>
      <c r="AC228" s="143">
        <f t="shared" si="30"/>
        <v>0</v>
      </c>
      <c r="AD228" s="143">
        <f t="shared" si="30"/>
        <v>0</v>
      </c>
      <c r="AE228" s="143">
        <f t="shared" si="30"/>
        <v>0</v>
      </c>
      <c r="AG228" s="118">
        <f>'Раздел 2'!C228</f>
        <v>0</v>
      </c>
    </row>
    <row r="229" spans="1:33" ht="23.25" customHeight="1" x14ac:dyDescent="0.2">
      <c r="A229" s="40" t="s">
        <v>736</v>
      </c>
      <c r="B229" s="24" t="s">
        <v>465</v>
      </c>
      <c r="C229" s="115">
        <f t="shared" si="25"/>
        <v>0</v>
      </c>
      <c r="D229" s="166"/>
      <c r="E229" s="166"/>
      <c r="F229" s="166"/>
      <c r="G229" s="166"/>
      <c r="H229" s="166"/>
      <c r="I229" s="166"/>
      <c r="J229" s="166"/>
      <c r="K229" s="166"/>
      <c r="L229" s="166"/>
      <c r="M229" s="166"/>
      <c r="N229" s="169"/>
      <c r="O229" s="169"/>
      <c r="P229" s="169"/>
      <c r="Q229" s="169"/>
      <c r="R229" s="169"/>
      <c r="S229" s="169"/>
      <c r="T229" s="169"/>
      <c r="U229" s="169"/>
      <c r="V229" s="115">
        <f t="shared" si="26"/>
        <v>0</v>
      </c>
      <c r="W229" s="131"/>
      <c r="X229" s="131"/>
      <c r="Y229" s="131"/>
      <c r="Z229" s="131"/>
      <c r="AA229" s="115">
        <f t="shared" si="27"/>
        <v>0</v>
      </c>
      <c r="AB229" s="131"/>
      <c r="AC229" s="131"/>
      <c r="AD229" s="131"/>
      <c r="AE229" s="131"/>
      <c r="AG229" s="118">
        <f>'Раздел 2'!C229</f>
        <v>0</v>
      </c>
    </row>
    <row r="230" spans="1:33" ht="14.25" customHeight="1" x14ac:dyDescent="0.2">
      <c r="A230" s="42" t="s">
        <v>737</v>
      </c>
      <c r="B230" s="24" t="s">
        <v>467</v>
      </c>
      <c r="C230" s="115">
        <f t="shared" si="25"/>
        <v>0</v>
      </c>
      <c r="D230" s="166"/>
      <c r="E230" s="166"/>
      <c r="F230" s="166"/>
      <c r="G230" s="166"/>
      <c r="H230" s="166"/>
      <c r="I230" s="166"/>
      <c r="J230" s="166"/>
      <c r="K230" s="166"/>
      <c r="L230" s="166"/>
      <c r="M230" s="166"/>
      <c r="N230" s="169"/>
      <c r="O230" s="169"/>
      <c r="P230" s="169"/>
      <c r="Q230" s="169"/>
      <c r="R230" s="169"/>
      <c r="S230" s="169"/>
      <c r="T230" s="169"/>
      <c r="U230" s="169"/>
      <c r="V230" s="115">
        <f t="shared" si="26"/>
        <v>0</v>
      </c>
      <c r="W230" s="131"/>
      <c r="X230" s="131"/>
      <c r="Y230" s="131"/>
      <c r="Z230" s="131"/>
      <c r="AA230" s="115">
        <f t="shared" si="27"/>
        <v>0</v>
      </c>
      <c r="AB230" s="131"/>
      <c r="AC230" s="131"/>
      <c r="AD230" s="131"/>
      <c r="AE230" s="131"/>
      <c r="AG230" s="118">
        <f>'Раздел 2'!C230</f>
        <v>0</v>
      </c>
    </row>
    <row r="231" spans="1:33" x14ac:dyDescent="0.2">
      <c r="A231" s="41" t="s">
        <v>444</v>
      </c>
      <c r="B231" s="24" t="s">
        <v>469</v>
      </c>
      <c r="C231" s="115">
        <f t="shared" si="25"/>
        <v>0</v>
      </c>
      <c r="D231" s="166"/>
      <c r="E231" s="166"/>
      <c r="F231" s="166"/>
      <c r="G231" s="166"/>
      <c r="H231" s="166"/>
      <c r="I231" s="166"/>
      <c r="J231" s="166"/>
      <c r="K231" s="166"/>
      <c r="L231" s="166"/>
      <c r="M231" s="166"/>
      <c r="N231" s="169"/>
      <c r="O231" s="169"/>
      <c r="P231" s="169"/>
      <c r="Q231" s="169"/>
      <c r="R231" s="169"/>
      <c r="S231" s="169"/>
      <c r="T231" s="169"/>
      <c r="U231" s="169"/>
      <c r="V231" s="115">
        <f t="shared" si="26"/>
        <v>0</v>
      </c>
      <c r="W231" s="131"/>
      <c r="X231" s="131"/>
      <c r="Y231" s="131"/>
      <c r="Z231" s="131"/>
      <c r="AA231" s="115">
        <f t="shared" si="27"/>
        <v>0</v>
      </c>
      <c r="AB231" s="131"/>
      <c r="AC231" s="131"/>
      <c r="AD231" s="131"/>
      <c r="AE231" s="131"/>
      <c r="AG231" s="118">
        <f>'Раздел 2'!C231</f>
        <v>0</v>
      </c>
    </row>
    <row r="232" spans="1:33" x14ac:dyDescent="0.2">
      <c r="A232" s="41" t="s">
        <v>446</v>
      </c>
      <c r="B232" s="24" t="s">
        <v>471</v>
      </c>
      <c r="C232" s="115">
        <f t="shared" si="25"/>
        <v>0</v>
      </c>
      <c r="D232" s="166"/>
      <c r="E232" s="166"/>
      <c r="F232" s="166"/>
      <c r="G232" s="166"/>
      <c r="H232" s="166"/>
      <c r="I232" s="166"/>
      <c r="J232" s="166"/>
      <c r="K232" s="166"/>
      <c r="L232" s="166"/>
      <c r="M232" s="166"/>
      <c r="N232" s="169"/>
      <c r="O232" s="169"/>
      <c r="P232" s="169"/>
      <c r="Q232" s="169"/>
      <c r="R232" s="169"/>
      <c r="S232" s="169"/>
      <c r="T232" s="169"/>
      <c r="U232" s="169"/>
      <c r="V232" s="115">
        <f t="shared" si="26"/>
        <v>0</v>
      </c>
      <c r="W232" s="131"/>
      <c r="X232" s="131"/>
      <c r="Y232" s="131"/>
      <c r="Z232" s="131"/>
      <c r="AA232" s="115">
        <f t="shared" si="27"/>
        <v>0</v>
      </c>
      <c r="AB232" s="131"/>
      <c r="AC232" s="131"/>
      <c r="AD232" s="131"/>
      <c r="AE232" s="131"/>
      <c r="AG232" s="118">
        <f>'Раздел 2'!C232</f>
        <v>0</v>
      </c>
    </row>
    <row r="233" spans="1:33" x14ac:dyDescent="0.2">
      <c r="A233" s="41" t="s">
        <v>448</v>
      </c>
      <c r="B233" s="24" t="s">
        <v>473</v>
      </c>
      <c r="C233" s="115">
        <f t="shared" si="25"/>
        <v>0</v>
      </c>
      <c r="D233" s="166"/>
      <c r="E233" s="166"/>
      <c r="F233" s="166"/>
      <c r="G233" s="166"/>
      <c r="H233" s="166"/>
      <c r="I233" s="166"/>
      <c r="J233" s="166"/>
      <c r="K233" s="166"/>
      <c r="L233" s="166"/>
      <c r="M233" s="166"/>
      <c r="N233" s="169"/>
      <c r="O233" s="169"/>
      <c r="P233" s="169"/>
      <c r="Q233" s="169"/>
      <c r="R233" s="169"/>
      <c r="S233" s="169"/>
      <c r="T233" s="169"/>
      <c r="U233" s="169"/>
      <c r="V233" s="115">
        <f t="shared" si="26"/>
        <v>0</v>
      </c>
      <c r="W233" s="131"/>
      <c r="X233" s="131"/>
      <c r="Y233" s="131"/>
      <c r="Z233" s="131"/>
      <c r="AA233" s="115">
        <f t="shared" si="27"/>
        <v>0</v>
      </c>
      <c r="AB233" s="131"/>
      <c r="AC233" s="131"/>
      <c r="AD233" s="131"/>
      <c r="AE233" s="131"/>
      <c r="AG233" s="118">
        <f>'Раздел 2'!C233</f>
        <v>0</v>
      </c>
    </row>
    <row r="234" spans="1:33" x14ac:dyDescent="0.2">
      <c r="A234" s="43" t="s">
        <v>450</v>
      </c>
      <c r="B234" s="24" t="s">
        <v>475</v>
      </c>
      <c r="C234" s="115">
        <f t="shared" si="25"/>
        <v>0</v>
      </c>
      <c r="D234" s="166"/>
      <c r="E234" s="166"/>
      <c r="F234" s="166"/>
      <c r="G234" s="166"/>
      <c r="H234" s="166"/>
      <c r="I234" s="166"/>
      <c r="J234" s="166"/>
      <c r="K234" s="166"/>
      <c r="L234" s="166"/>
      <c r="M234" s="166"/>
      <c r="N234" s="169"/>
      <c r="O234" s="169"/>
      <c r="P234" s="169"/>
      <c r="Q234" s="169"/>
      <c r="R234" s="169"/>
      <c r="S234" s="169"/>
      <c r="T234" s="169"/>
      <c r="U234" s="169"/>
      <c r="V234" s="115">
        <f t="shared" si="26"/>
        <v>0</v>
      </c>
      <c r="W234" s="131"/>
      <c r="X234" s="131"/>
      <c r="Y234" s="131"/>
      <c r="Z234" s="131"/>
      <c r="AA234" s="115">
        <f t="shared" si="27"/>
        <v>0</v>
      </c>
      <c r="AB234" s="131"/>
      <c r="AC234" s="131"/>
      <c r="AD234" s="131"/>
      <c r="AE234" s="131"/>
      <c r="AG234" s="118">
        <f>'Раздел 2'!C234</f>
        <v>0</v>
      </c>
    </row>
    <row r="235" spans="1:33" x14ac:dyDescent="0.2">
      <c r="A235" s="41" t="s">
        <v>452</v>
      </c>
      <c r="B235" s="24" t="s">
        <v>477</v>
      </c>
      <c r="C235" s="115">
        <f t="shared" si="25"/>
        <v>0</v>
      </c>
      <c r="D235" s="166"/>
      <c r="E235" s="166"/>
      <c r="F235" s="166"/>
      <c r="G235" s="166"/>
      <c r="H235" s="166"/>
      <c r="I235" s="166"/>
      <c r="J235" s="166"/>
      <c r="K235" s="166"/>
      <c r="L235" s="166"/>
      <c r="M235" s="166"/>
      <c r="N235" s="169"/>
      <c r="O235" s="169"/>
      <c r="P235" s="169"/>
      <c r="Q235" s="169"/>
      <c r="R235" s="169"/>
      <c r="S235" s="169"/>
      <c r="T235" s="169"/>
      <c r="U235" s="169"/>
      <c r="V235" s="115">
        <f t="shared" si="26"/>
        <v>0</v>
      </c>
      <c r="W235" s="131"/>
      <c r="X235" s="131"/>
      <c r="Y235" s="131"/>
      <c r="Z235" s="131"/>
      <c r="AA235" s="115">
        <f t="shared" si="27"/>
        <v>0</v>
      </c>
      <c r="AB235" s="131"/>
      <c r="AC235" s="131"/>
      <c r="AD235" s="131"/>
      <c r="AE235" s="131"/>
      <c r="AG235" s="118">
        <f>'Раздел 2'!C235</f>
        <v>0</v>
      </c>
    </row>
    <row r="236" spans="1:33" x14ac:dyDescent="0.2">
      <c r="A236" s="41" t="s">
        <v>454</v>
      </c>
      <c r="B236" s="24" t="s">
        <v>479</v>
      </c>
      <c r="C236" s="115">
        <f t="shared" si="25"/>
        <v>0</v>
      </c>
      <c r="D236" s="166"/>
      <c r="E236" s="166"/>
      <c r="F236" s="166"/>
      <c r="G236" s="166"/>
      <c r="H236" s="166"/>
      <c r="I236" s="166"/>
      <c r="J236" s="166"/>
      <c r="K236" s="166"/>
      <c r="L236" s="166"/>
      <c r="M236" s="166"/>
      <c r="N236" s="169"/>
      <c r="O236" s="169"/>
      <c r="P236" s="169"/>
      <c r="Q236" s="169"/>
      <c r="R236" s="169"/>
      <c r="S236" s="169"/>
      <c r="T236" s="169"/>
      <c r="U236" s="169"/>
      <c r="V236" s="115">
        <f t="shared" si="26"/>
        <v>0</v>
      </c>
      <c r="W236" s="131"/>
      <c r="X236" s="131"/>
      <c r="Y236" s="131"/>
      <c r="Z236" s="131"/>
      <c r="AA236" s="115">
        <f t="shared" si="27"/>
        <v>0</v>
      </c>
      <c r="AB236" s="131"/>
      <c r="AC236" s="131"/>
      <c r="AD236" s="131"/>
      <c r="AE236" s="131"/>
      <c r="AG236" s="118">
        <f>'Раздел 2'!C236</f>
        <v>0</v>
      </c>
    </row>
    <row r="237" spans="1:33" x14ac:dyDescent="0.2">
      <c r="A237" s="41" t="s">
        <v>456</v>
      </c>
      <c r="B237" s="24" t="s">
        <v>481</v>
      </c>
      <c r="C237" s="115">
        <f t="shared" si="25"/>
        <v>0</v>
      </c>
      <c r="D237" s="166"/>
      <c r="E237" s="166"/>
      <c r="F237" s="166"/>
      <c r="G237" s="166"/>
      <c r="H237" s="166"/>
      <c r="I237" s="166"/>
      <c r="J237" s="166"/>
      <c r="K237" s="166"/>
      <c r="L237" s="166"/>
      <c r="M237" s="166"/>
      <c r="N237" s="169"/>
      <c r="O237" s="169"/>
      <c r="P237" s="169"/>
      <c r="Q237" s="169"/>
      <c r="R237" s="169"/>
      <c r="S237" s="169"/>
      <c r="T237" s="169"/>
      <c r="U237" s="169"/>
      <c r="V237" s="115">
        <f t="shared" si="26"/>
        <v>0</v>
      </c>
      <c r="W237" s="131"/>
      <c r="X237" s="131"/>
      <c r="Y237" s="131"/>
      <c r="Z237" s="131"/>
      <c r="AA237" s="115">
        <f t="shared" si="27"/>
        <v>0</v>
      </c>
      <c r="AB237" s="131"/>
      <c r="AC237" s="131"/>
      <c r="AD237" s="131"/>
      <c r="AE237" s="131"/>
      <c r="AG237" s="118">
        <f>'Раздел 2'!C237</f>
        <v>0</v>
      </c>
    </row>
    <row r="238" spans="1:33" x14ac:dyDescent="0.2">
      <c r="A238" s="41" t="s">
        <v>458</v>
      </c>
      <c r="B238" s="24" t="s">
        <v>483</v>
      </c>
      <c r="C238" s="115">
        <f t="shared" si="25"/>
        <v>0</v>
      </c>
      <c r="D238" s="166"/>
      <c r="E238" s="166"/>
      <c r="F238" s="166"/>
      <c r="G238" s="166"/>
      <c r="H238" s="166"/>
      <c r="I238" s="166"/>
      <c r="J238" s="166"/>
      <c r="K238" s="166"/>
      <c r="L238" s="166"/>
      <c r="M238" s="166"/>
      <c r="N238" s="169"/>
      <c r="O238" s="169"/>
      <c r="P238" s="169"/>
      <c r="Q238" s="169"/>
      <c r="R238" s="169"/>
      <c r="S238" s="169"/>
      <c r="T238" s="169"/>
      <c r="U238" s="169"/>
      <c r="V238" s="115">
        <f t="shared" si="26"/>
        <v>0</v>
      </c>
      <c r="W238" s="131"/>
      <c r="X238" s="131"/>
      <c r="Y238" s="131"/>
      <c r="Z238" s="131"/>
      <c r="AA238" s="115">
        <f t="shared" si="27"/>
        <v>0</v>
      </c>
      <c r="AB238" s="131"/>
      <c r="AC238" s="131"/>
      <c r="AD238" s="131"/>
      <c r="AE238" s="131"/>
      <c r="AG238" s="118">
        <f>'Раздел 2'!C238</f>
        <v>0</v>
      </c>
    </row>
    <row r="239" spans="1:33" x14ac:dyDescent="0.2">
      <c r="A239" s="41" t="s">
        <v>460</v>
      </c>
      <c r="B239" s="24" t="s">
        <v>485</v>
      </c>
      <c r="C239" s="115">
        <f t="shared" si="25"/>
        <v>0</v>
      </c>
      <c r="D239" s="166"/>
      <c r="E239" s="166"/>
      <c r="F239" s="166"/>
      <c r="G239" s="166"/>
      <c r="H239" s="166"/>
      <c r="I239" s="166"/>
      <c r="J239" s="166"/>
      <c r="K239" s="166"/>
      <c r="L239" s="166"/>
      <c r="M239" s="166"/>
      <c r="N239" s="169"/>
      <c r="O239" s="169"/>
      <c r="P239" s="169"/>
      <c r="Q239" s="169"/>
      <c r="R239" s="169"/>
      <c r="S239" s="169"/>
      <c r="T239" s="169"/>
      <c r="U239" s="169"/>
      <c r="V239" s="115">
        <f t="shared" si="26"/>
        <v>0</v>
      </c>
      <c r="W239" s="131"/>
      <c r="X239" s="131"/>
      <c r="Y239" s="131"/>
      <c r="Z239" s="131"/>
      <c r="AA239" s="115">
        <f t="shared" si="27"/>
        <v>0</v>
      </c>
      <c r="AB239" s="131"/>
      <c r="AC239" s="131"/>
      <c r="AD239" s="131"/>
      <c r="AE239" s="131"/>
      <c r="AG239" s="118">
        <f>'Раздел 2'!C239</f>
        <v>0</v>
      </c>
    </row>
    <row r="240" spans="1:33" x14ac:dyDescent="0.2">
      <c r="A240" s="41" t="s">
        <v>462</v>
      </c>
      <c r="B240" s="24" t="s">
        <v>487</v>
      </c>
      <c r="C240" s="115">
        <f t="shared" si="25"/>
        <v>0</v>
      </c>
      <c r="D240" s="115">
        <f>SUM(D241:D244)</f>
        <v>0</v>
      </c>
      <c r="E240" s="115">
        <f t="shared" ref="E240:AE240" si="31">SUM(E241:E244)</f>
        <v>0</v>
      </c>
      <c r="F240" s="115">
        <f t="shared" si="31"/>
        <v>0</v>
      </c>
      <c r="G240" s="115">
        <f t="shared" si="31"/>
        <v>0</v>
      </c>
      <c r="H240" s="115">
        <f t="shared" si="31"/>
        <v>0</v>
      </c>
      <c r="I240" s="115">
        <f t="shared" si="31"/>
        <v>0</v>
      </c>
      <c r="J240" s="115">
        <f t="shared" si="31"/>
        <v>0</v>
      </c>
      <c r="K240" s="115">
        <f t="shared" si="31"/>
        <v>0</v>
      </c>
      <c r="L240" s="115">
        <f t="shared" si="31"/>
        <v>0</v>
      </c>
      <c r="M240" s="115">
        <f t="shared" si="31"/>
        <v>0</v>
      </c>
      <c r="N240" s="115">
        <f t="shared" si="31"/>
        <v>0</v>
      </c>
      <c r="O240" s="115">
        <f t="shared" si="31"/>
        <v>0</v>
      </c>
      <c r="P240" s="115">
        <f t="shared" si="31"/>
        <v>0</v>
      </c>
      <c r="Q240" s="115">
        <f t="shared" si="31"/>
        <v>0</v>
      </c>
      <c r="R240" s="115">
        <f t="shared" si="31"/>
        <v>0</v>
      </c>
      <c r="S240" s="115">
        <f t="shared" si="31"/>
        <v>0</v>
      </c>
      <c r="T240" s="115">
        <f t="shared" si="31"/>
        <v>0</v>
      </c>
      <c r="U240" s="115">
        <f t="shared" si="31"/>
        <v>0</v>
      </c>
      <c r="V240" s="115">
        <f t="shared" si="31"/>
        <v>0</v>
      </c>
      <c r="W240" s="115">
        <f t="shared" si="31"/>
        <v>0</v>
      </c>
      <c r="X240" s="115">
        <f t="shared" si="31"/>
        <v>0</v>
      </c>
      <c r="Y240" s="115">
        <f t="shared" si="31"/>
        <v>0</v>
      </c>
      <c r="Z240" s="115">
        <f t="shared" si="31"/>
        <v>0</v>
      </c>
      <c r="AA240" s="115">
        <f t="shared" si="31"/>
        <v>0</v>
      </c>
      <c r="AB240" s="115">
        <f t="shared" si="31"/>
        <v>0</v>
      </c>
      <c r="AC240" s="115">
        <f t="shared" si="31"/>
        <v>0</v>
      </c>
      <c r="AD240" s="115">
        <f t="shared" si="31"/>
        <v>0</v>
      </c>
      <c r="AE240" s="115">
        <f t="shared" si="31"/>
        <v>0</v>
      </c>
      <c r="AG240" s="118">
        <f>'Раздел 2'!C240</f>
        <v>0</v>
      </c>
    </row>
    <row r="241" spans="1:33" ht="20.399999999999999" x14ac:dyDescent="0.2">
      <c r="A241" s="42" t="s">
        <v>464</v>
      </c>
      <c r="B241" s="24" t="s">
        <v>489</v>
      </c>
      <c r="C241" s="115">
        <f t="shared" si="25"/>
        <v>0</v>
      </c>
      <c r="D241" s="166"/>
      <c r="E241" s="166"/>
      <c r="F241" s="166"/>
      <c r="G241" s="166"/>
      <c r="H241" s="166"/>
      <c r="I241" s="166"/>
      <c r="J241" s="169"/>
      <c r="K241" s="169"/>
      <c r="L241" s="169"/>
      <c r="M241" s="169"/>
      <c r="N241" s="169"/>
      <c r="O241" s="169"/>
      <c r="P241" s="169"/>
      <c r="Q241" s="169"/>
      <c r="R241" s="169"/>
      <c r="S241" s="169"/>
      <c r="T241" s="169"/>
      <c r="U241" s="169"/>
      <c r="V241" s="115">
        <f t="shared" si="26"/>
        <v>0</v>
      </c>
      <c r="W241" s="131"/>
      <c r="X241" s="131"/>
      <c r="Y241" s="131"/>
      <c r="Z241" s="131"/>
      <c r="AA241" s="115">
        <f t="shared" si="27"/>
        <v>0</v>
      </c>
      <c r="AB241" s="131"/>
      <c r="AC241" s="131"/>
      <c r="AD241" s="131"/>
      <c r="AE241" s="131"/>
      <c r="AG241" s="118">
        <f>'Раздел 2'!C241</f>
        <v>0</v>
      </c>
    </row>
    <row r="242" spans="1:33" x14ac:dyDescent="0.2">
      <c r="A242" s="42" t="s">
        <v>466</v>
      </c>
      <c r="B242" s="24" t="s">
        <v>491</v>
      </c>
      <c r="C242" s="115">
        <f t="shared" si="25"/>
        <v>0</v>
      </c>
      <c r="D242" s="166"/>
      <c r="E242" s="166"/>
      <c r="F242" s="166"/>
      <c r="G242" s="166"/>
      <c r="H242" s="166"/>
      <c r="I242" s="166"/>
      <c r="J242" s="169"/>
      <c r="K242" s="169"/>
      <c r="L242" s="169"/>
      <c r="M242" s="169"/>
      <c r="N242" s="169"/>
      <c r="O242" s="169"/>
      <c r="P242" s="169"/>
      <c r="Q242" s="169"/>
      <c r="R242" s="169"/>
      <c r="S242" s="169"/>
      <c r="T242" s="169"/>
      <c r="U242" s="169"/>
      <c r="V242" s="115">
        <f t="shared" si="26"/>
        <v>0</v>
      </c>
      <c r="W242" s="131"/>
      <c r="X242" s="131"/>
      <c r="Y242" s="131"/>
      <c r="Z242" s="131"/>
      <c r="AA242" s="115">
        <f t="shared" si="27"/>
        <v>0</v>
      </c>
      <c r="AB242" s="131"/>
      <c r="AC242" s="131"/>
      <c r="AD242" s="131"/>
      <c r="AE242" s="131"/>
      <c r="AG242" s="118">
        <f>'Раздел 2'!C242</f>
        <v>0</v>
      </c>
    </row>
    <row r="243" spans="1:33" x14ac:dyDescent="0.2">
      <c r="A243" s="42" t="s">
        <v>468</v>
      </c>
      <c r="B243" s="24" t="s">
        <v>493</v>
      </c>
      <c r="C243" s="115">
        <f t="shared" si="25"/>
        <v>0</v>
      </c>
      <c r="D243" s="166"/>
      <c r="E243" s="166"/>
      <c r="F243" s="166"/>
      <c r="G243" s="166"/>
      <c r="H243" s="166"/>
      <c r="I243" s="166"/>
      <c r="J243" s="169"/>
      <c r="K243" s="169"/>
      <c r="L243" s="169"/>
      <c r="M243" s="169"/>
      <c r="N243" s="169"/>
      <c r="O243" s="169"/>
      <c r="P243" s="169"/>
      <c r="Q243" s="169"/>
      <c r="R243" s="169"/>
      <c r="S243" s="169"/>
      <c r="T243" s="169"/>
      <c r="U243" s="169"/>
      <c r="V243" s="115">
        <f t="shared" si="26"/>
        <v>0</v>
      </c>
      <c r="W243" s="131"/>
      <c r="X243" s="131"/>
      <c r="Y243" s="131"/>
      <c r="Z243" s="131"/>
      <c r="AA243" s="115">
        <f t="shared" si="27"/>
        <v>0</v>
      </c>
      <c r="AB243" s="131"/>
      <c r="AC243" s="131"/>
      <c r="AD243" s="131"/>
      <c r="AE243" s="131"/>
      <c r="AG243" s="118">
        <f>'Раздел 2'!C243</f>
        <v>0</v>
      </c>
    </row>
    <row r="244" spans="1:33" x14ac:dyDescent="0.2">
      <c r="A244" s="42" t="s">
        <v>470</v>
      </c>
      <c r="B244" s="24" t="s">
        <v>495</v>
      </c>
      <c r="C244" s="115">
        <f t="shared" si="25"/>
        <v>0</v>
      </c>
      <c r="D244" s="166"/>
      <c r="E244" s="171"/>
      <c r="F244" s="166"/>
      <c r="G244" s="166"/>
      <c r="H244" s="166"/>
      <c r="I244" s="166"/>
      <c r="J244" s="169"/>
      <c r="K244" s="169"/>
      <c r="L244" s="169"/>
      <c r="M244" s="169"/>
      <c r="N244" s="169"/>
      <c r="O244" s="169"/>
      <c r="P244" s="169"/>
      <c r="Q244" s="169"/>
      <c r="R244" s="169"/>
      <c r="S244" s="169"/>
      <c r="T244" s="169"/>
      <c r="U244" s="169"/>
      <c r="V244" s="115">
        <f t="shared" si="26"/>
        <v>0</v>
      </c>
      <c r="W244" s="131"/>
      <c r="X244" s="131"/>
      <c r="Y244" s="131"/>
      <c r="Z244" s="131"/>
      <c r="AA244" s="115">
        <f t="shared" si="27"/>
        <v>0</v>
      </c>
      <c r="AB244" s="131"/>
      <c r="AC244" s="131"/>
      <c r="AD244" s="131"/>
      <c r="AE244" s="131"/>
      <c r="AG244" s="118">
        <f>'Раздел 2'!C244</f>
        <v>0</v>
      </c>
    </row>
    <row r="245" spans="1:33" x14ac:dyDescent="0.2">
      <c r="A245" s="41" t="s">
        <v>472</v>
      </c>
      <c r="B245" s="24" t="s">
        <v>497</v>
      </c>
      <c r="C245" s="115">
        <f t="shared" si="25"/>
        <v>0</v>
      </c>
      <c r="D245" s="166"/>
      <c r="E245" s="166"/>
      <c r="F245" s="166"/>
      <c r="G245" s="166"/>
      <c r="H245" s="166"/>
      <c r="I245" s="166"/>
      <c r="J245" s="169"/>
      <c r="K245" s="169"/>
      <c r="L245" s="169"/>
      <c r="M245" s="169"/>
      <c r="N245" s="169"/>
      <c r="O245" s="169"/>
      <c r="P245" s="169"/>
      <c r="Q245" s="169"/>
      <c r="R245" s="169"/>
      <c r="S245" s="169"/>
      <c r="T245" s="169"/>
      <c r="U245" s="169"/>
      <c r="V245" s="115">
        <f t="shared" si="26"/>
        <v>0</v>
      </c>
      <c r="W245" s="131"/>
      <c r="X245" s="131"/>
      <c r="Y245" s="131"/>
      <c r="Z245" s="131"/>
      <c r="AA245" s="115">
        <f t="shared" si="27"/>
        <v>0</v>
      </c>
      <c r="AB245" s="131"/>
      <c r="AC245" s="131"/>
      <c r="AD245" s="131"/>
      <c r="AE245" s="131"/>
      <c r="AG245" s="118">
        <f>'Раздел 2'!C245</f>
        <v>0</v>
      </c>
    </row>
    <row r="246" spans="1:33" ht="20.399999999999999" x14ac:dyDescent="0.2">
      <c r="A246" s="39" t="s">
        <v>760</v>
      </c>
      <c r="B246" s="24" t="s">
        <v>499</v>
      </c>
      <c r="C246" s="115">
        <f t="shared" si="25"/>
        <v>0</v>
      </c>
      <c r="D246" s="166"/>
      <c r="E246" s="166"/>
      <c r="F246" s="166"/>
      <c r="G246" s="166"/>
      <c r="H246" s="166"/>
      <c r="I246" s="166"/>
      <c r="J246" s="169"/>
      <c r="K246" s="169"/>
      <c r="L246" s="169"/>
      <c r="M246" s="169"/>
      <c r="N246" s="169"/>
      <c r="O246" s="169"/>
      <c r="P246" s="169"/>
      <c r="Q246" s="169"/>
      <c r="R246" s="169"/>
      <c r="S246" s="169"/>
      <c r="T246" s="169"/>
      <c r="U246" s="169"/>
      <c r="V246" s="115">
        <f t="shared" si="26"/>
        <v>0</v>
      </c>
      <c r="W246" s="131"/>
      <c r="X246" s="131"/>
      <c r="Y246" s="131"/>
      <c r="Z246" s="131"/>
      <c r="AA246" s="115">
        <f t="shared" si="27"/>
        <v>0</v>
      </c>
      <c r="AB246" s="131"/>
      <c r="AC246" s="131"/>
      <c r="AD246" s="131"/>
      <c r="AE246" s="131"/>
      <c r="AG246" s="118">
        <f>'Раздел 2'!C246</f>
        <v>0</v>
      </c>
    </row>
    <row r="247" spans="1:33" x14ac:dyDescent="0.2">
      <c r="A247" s="41" t="s">
        <v>474</v>
      </c>
      <c r="B247" s="24" t="s">
        <v>501</v>
      </c>
      <c r="C247" s="115">
        <f t="shared" si="25"/>
        <v>0</v>
      </c>
      <c r="D247" s="166"/>
      <c r="E247" s="166"/>
      <c r="F247" s="166"/>
      <c r="G247" s="166"/>
      <c r="H247" s="166"/>
      <c r="I247" s="166"/>
      <c r="J247" s="169"/>
      <c r="K247" s="169"/>
      <c r="L247" s="169"/>
      <c r="M247" s="169"/>
      <c r="N247" s="169"/>
      <c r="O247" s="169"/>
      <c r="P247" s="169"/>
      <c r="Q247" s="169"/>
      <c r="R247" s="169"/>
      <c r="S247" s="169"/>
      <c r="T247" s="169"/>
      <c r="U247" s="170"/>
      <c r="V247" s="115">
        <f t="shared" si="26"/>
        <v>0</v>
      </c>
      <c r="W247" s="131"/>
      <c r="X247" s="131"/>
      <c r="Y247" s="131"/>
      <c r="Z247" s="131"/>
      <c r="AA247" s="115">
        <f t="shared" si="27"/>
        <v>0</v>
      </c>
      <c r="AB247" s="131"/>
      <c r="AC247" s="131"/>
      <c r="AD247" s="131"/>
      <c r="AE247" s="131"/>
      <c r="AG247" s="118">
        <f>'Раздел 2'!C247</f>
        <v>0</v>
      </c>
    </row>
    <row r="248" spans="1:33" x14ac:dyDescent="0.2">
      <c r="A248" s="41" t="s">
        <v>476</v>
      </c>
      <c r="B248" s="24" t="s">
        <v>503</v>
      </c>
      <c r="C248" s="115">
        <f t="shared" si="25"/>
        <v>0</v>
      </c>
      <c r="D248" s="166"/>
      <c r="E248" s="166"/>
      <c r="F248" s="166"/>
      <c r="G248" s="166"/>
      <c r="H248" s="166"/>
      <c r="I248" s="166"/>
      <c r="J248" s="169"/>
      <c r="K248" s="169"/>
      <c r="L248" s="169"/>
      <c r="M248" s="169"/>
      <c r="N248" s="169"/>
      <c r="O248" s="169"/>
      <c r="P248" s="169"/>
      <c r="Q248" s="169"/>
      <c r="R248" s="169"/>
      <c r="S248" s="169"/>
      <c r="T248" s="169"/>
      <c r="U248" s="170"/>
      <c r="V248" s="115">
        <f t="shared" si="26"/>
        <v>0</v>
      </c>
      <c r="W248" s="131"/>
      <c r="X248" s="131"/>
      <c r="Y248" s="131"/>
      <c r="Z248" s="131"/>
      <c r="AA248" s="115">
        <f t="shared" si="27"/>
        <v>0</v>
      </c>
      <c r="AB248" s="131"/>
      <c r="AC248" s="131"/>
      <c r="AD248" s="131"/>
      <c r="AE248" s="131"/>
      <c r="AG248" s="118">
        <f>'Раздел 2'!C248</f>
        <v>0</v>
      </c>
    </row>
    <row r="249" spans="1:33" x14ac:dyDescent="0.2">
      <c r="A249" s="41" t="s">
        <v>478</v>
      </c>
      <c r="B249" s="24" t="s">
        <v>505</v>
      </c>
      <c r="C249" s="115">
        <f t="shared" si="25"/>
        <v>0</v>
      </c>
      <c r="D249" s="166"/>
      <c r="E249" s="166"/>
      <c r="F249" s="166"/>
      <c r="G249" s="166"/>
      <c r="H249" s="166"/>
      <c r="I249" s="166"/>
      <c r="J249" s="169"/>
      <c r="K249" s="169"/>
      <c r="L249" s="169"/>
      <c r="M249" s="169"/>
      <c r="N249" s="169"/>
      <c r="O249" s="169"/>
      <c r="P249" s="169"/>
      <c r="Q249" s="169"/>
      <c r="R249" s="169"/>
      <c r="S249" s="169"/>
      <c r="T249" s="169"/>
      <c r="U249" s="170"/>
      <c r="V249" s="115">
        <f t="shared" si="26"/>
        <v>0</v>
      </c>
      <c r="W249" s="131"/>
      <c r="X249" s="131"/>
      <c r="Y249" s="131"/>
      <c r="Z249" s="131"/>
      <c r="AA249" s="115">
        <f t="shared" si="27"/>
        <v>0</v>
      </c>
      <c r="AB249" s="131"/>
      <c r="AC249" s="131"/>
      <c r="AD249" s="131"/>
      <c r="AE249" s="131"/>
      <c r="AG249" s="118">
        <f>'Раздел 2'!C249</f>
        <v>0</v>
      </c>
    </row>
    <row r="250" spans="1:33" x14ac:dyDescent="0.2">
      <c r="A250" s="41" t="s">
        <v>480</v>
      </c>
      <c r="B250" s="24" t="s">
        <v>507</v>
      </c>
      <c r="C250" s="115">
        <f t="shared" si="25"/>
        <v>0</v>
      </c>
      <c r="D250" s="115">
        <f>SUM(D251:D256)</f>
        <v>0</v>
      </c>
      <c r="E250" s="115">
        <f t="shared" ref="E250:AE250" si="32">SUM(E251:E256)</f>
        <v>0</v>
      </c>
      <c r="F250" s="115">
        <f t="shared" si="32"/>
        <v>0</v>
      </c>
      <c r="G250" s="115">
        <f t="shared" si="32"/>
        <v>0</v>
      </c>
      <c r="H250" s="115">
        <f t="shared" si="32"/>
        <v>0</v>
      </c>
      <c r="I250" s="115">
        <f t="shared" si="32"/>
        <v>0</v>
      </c>
      <c r="J250" s="115">
        <f t="shared" si="32"/>
        <v>0</v>
      </c>
      <c r="K250" s="115">
        <f t="shared" si="32"/>
        <v>0</v>
      </c>
      <c r="L250" s="115">
        <f t="shared" si="32"/>
        <v>0</v>
      </c>
      <c r="M250" s="115">
        <f t="shared" si="32"/>
        <v>0</v>
      </c>
      <c r="N250" s="115">
        <f t="shared" si="32"/>
        <v>0</v>
      </c>
      <c r="O250" s="115">
        <f t="shared" si="32"/>
        <v>0</v>
      </c>
      <c r="P250" s="115">
        <f t="shared" si="32"/>
        <v>0</v>
      </c>
      <c r="Q250" s="115">
        <f t="shared" si="32"/>
        <v>0</v>
      </c>
      <c r="R250" s="115">
        <f t="shared" si="32"/>
        <v>0</v>
      </c>
      <c r="S250" s="115">
        <f t="shared" si="32"/>
        <v>0</v>
      </c>
      <c r="T250" s="115">
        <f t="shared" si="32"/>
        <v>0</v>
      </c>
      <c r="U250" s="115">
        <f t="shared" si="32"/>
        <v>0</v>
      </c>
      <c r="V250" s="115">
        <f t="shared" si="32"/>
        <v>0</v>
      </c>
      <c r="W250" s="115">
        <f t="shared" si="32"/>
        <v>0</v>
      </c>
      <c r="X250" s="115">
        <f t="shared" si="32"/>
        <v>0</v>
      </c>
      <c r="Y250" s="115">
        <f t="shared" si="32"/>
        <v>0</v>
      </c>
      <c r="Z250" s="115">
        <f t="shared" si="32"/>
        <v>0</v>
      </c>
      <c r="AA250" s="115">
        <f t="shared" si="32"/>
        <v>0</v>
      </c>
      <c r="AB250" s="115">
        <f t="shared" si="32"/>
        <v>0</v>
      </c>
      <c r="AC250" s="115">
        <f t="shared" si="32"/>
        <v>0</v>
      </c>
      <c r="AD250" s="115">
        <f t="shared" si="32"/>
        <v>0</v>
      </c>
      <c r="AE250" s="115">
        <f t="shared" si="32"/>
        <v>0</v>
      </c>
      <c r="AG250" s="118">
        <f>'Раздел 2'!C250</f>
        <v>0</v>
      </c>
    </row>
    <row r="251" spans="1:33" ht="20.399999999999999" x14ac:dyDescent="0.2">
      <c r="A251" s="42" t="s">
        <v>482</v>
      </c>
      <c r="B251" s="24" t="s">
        <v>509</v>
      </c>
      <c r="C251" s="115">
        <f t="shared" si="25"/>
        <v>0</v>
      </c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  <c r="O251" s="169"/>
      <c r="P251" s="169"/>
      <c r="Q251" s="169"/>
      <c r="R251" s="169"/>
      <c r="S251" s="169"/>
      <c r="T251" s="169"/>
      <c r="U251" s="169"/>
      <c r="V251" s="115">
        <f t="shared" si="26"/>
        <v>0</v>
      </c>
      <c r="W251" s="131"/>
      <c r="X251" s="131"/>
      <c r="Y251" s="131"/>
      <c r="Z251" s="131"/>
      <c r="AA251" s="115">
        <f t="shared" si="27"/>
        <v>0</v>
      </c>
      <c r="AB251" s="131"/>
      <c r="AC251" s="131"/>
      <c r="AD251" s="131"/>
      <c r="AE251" s="131"/>
      <c r="AG251" s="118">
        <f>'Раздел 2'!C251</f>
        <v>0</v>
      </c>
    </row>
    <row r="252" spans="1:33" x14ac:dyDescent="0.2">
      <c r="A252" s="42" t="s">
        <v>484</v>
      </c>
      <c r="B252" s="24" t="s">
        <v>510</v>
      </c>
      <c r="C252" s="115">
        <f t="shared" si="25"/>
        <v>0</v>
      </c>
      <c r="D252" s="169"/>
      <c r="E252" s="169"/>
      <c r="F252" s="169"/>
      <c r="G252" s="169"/>
      <c r="H252" s="169"/>
      <c r="I252" s="169"/>
      <c r="J252" s="169"/>
      <c r="K252" s="169"/>
      <c r="L252" s="169"/>
      <c r="M252" s="169"/>
      <c r="N252" s="169"/>
      <c r="O252" s="169"/>
      <c r="P252" s="169"/>
      <c r="Q252" s="169"/>
      <c r="R252" s="169"/>
      <c r="S252" s="169"/>
      <c r="T252" s="169"/>
      <c r="U252" s="169"/>
      <c r="V252" s="115">
        <f t="shared" si="26"/>
        <v>0</v>
      </c>
      <c r="W252" s="131"/>
      <c r="X252" s="131"/>
      <c r="Y252" s="131"/>
      <c r="Z252" s="131"/>
      <c r="AA252" s="115">
        <f t="shared" si="27"/>
        <v>0</v>
      </c>
      <c r="AB252" s="131"/>
      <c r="AC252" s="131"/>
      <c r="AD252" s="131"/>
      <c r="AE252" s="131"/>
      <c r="AG252" s="118">
        <f>'Раздел 2'!C252</f>
        <v>0</v>
      </c>
    </row>
    <row r="253" spans="1:33" x14ac:dyDescent="0.2">
      <c r="A253" s="42" t="s">
        <v>486</v>
      </c>
      <c r="B253" s="24" t="s">
        <v>512</v>
      </c>
      <c r="C253" s="115">
        <f t="shared" si="25"/>
        <v>0</v>
      </c>
      <c r="D253" s="169"/>
      <c r="E253" s="169"/>
      <c r="F253" s="169"/>
      <c r="G253" s="169"/>
      <c r="H253" s="169"/>
      <c r="I253" s="169"/>
      <c r="J253" s="169"/>
      <c r="K253" s="169"/>
      <c r="L253" s="169"/>
      <c r="M253" s="169"/>
      <c r="N253" s="169"/>
      <c r="O253" s="169"/>
      <c r="P253" s="169"/>
      <c r="Q253" s="169"/>
      <c r="R253" s="169"/>
      <c r="S253" s="169"/>
      <c r="T253" s="169"/>
      <c r="U253" s="169"/>
      <c r="V253" s="115">
        <f t="shared" si="26"/>
        <v>0</v>
      </c>
      <c r="W253" s="131"/>
      <c r="X253" s="134"/>
      <c r="Y253" s="134"/>
      <c r="Z253" s="134"/>
      <c r="AA253" s="115">
        <f t="shared" si="27"/>
        <v>0</v>
      </c>
      <c r="AB253" s="134"/>
      <c r="AC253" s="134"/>
      <c r="AD253" s="134"/>
      <c r="AE253" s="134"/>
      <c r="AG253" s="118">
        <f>'Раздел 2'!C253</f>
        <v>0</v>
      </c>
    </row>
    <row r="254" spans="1:33" x14ac:dyDescent="0.2">
      <c r="A254" s="42" t="s">
        <v>488</v>
      </c>
      <c r="B254" s="24" t="s">
        <v>514</v>
      </c>
      <c r="C254" s="115">
        <f t="shared" si="25"/>
        <v>0</v>
      </c>
      <c r="D254" s="169"/>
      <c r="E254" s="169"/>
      <c r="F254" s="169"/>
      <c r="G254" s="169"/>
      <c r="H254" s="169"/>
      <c r="I254" s="169"/>
      <c r="J254" s="169"/>
      <c r="K254" s="169"/>
      <c r="L254" s="169"/>
      <c r="M254" s="169"/>
      <c r="N254" s="169"/>
      <c r="O254" s="169"/>
      <c r="P254" s="169"/>
      <c r="Q254" s="169"/>
      <c r="R254" s="169"/>
      <c r="S254" s="169"/>
      <c r="T254" s="169"/>
      <c r="U254" s="169"/>
      <c r="V254" s="115">
        <f t="shared" si="26"/>
        <v>0</v>
      </c>
      <c r="W254" s="131"/>
      <c r="X254" s="131"/>
      <c r="Y254" s="131"/>
      <c r="Z254" s="131"/>
      <c r="AA254" s="115">
        <f t="shared" si="27"/>
        <v>0</v>
      </c>
      <c r="AB254" s="131"/>
      <c r="AC254" s="131"/>
      <c r="AD254" s="131"/>
      <c r="AE254" s="131"/>
      <c r="AG254" s="118">
        <f>'Раздел 2'!C254</f>
        <v>0</v>
      </c>
    </row>
    <row r="255" spans="1:33" x14ac:dyDescent="0.2">
      <c r="A255" s="42" t="s">
        <v>490</v>
      </c>
      <c r="B255" s="24" t="s">
        <v>516</v>
      </c>
      <c r="C255" s="115">
        <f t="shared" si="25"/>
        <v>0</v>
      </c>
      <c r="D255" s="169"/>
      <c r="E255" s="169"/>
      <c r="F255" s="169"/>
      <c r="G255" s="169"/>
      <c r="H255" s="169"/>
      <c r="I255" s="169"/>
      <c r="J255" s="169"/>
      <c r="K255" s="169"/>
      <c r="L255" s="169"/>
      <c r="M255" s="169"/>
      <c r="N255" s="169"/>
      <c r="O255" s="169"/>
      <c r="P255" s="169"/>
      <c r="Q255" s="169"/>
      <c r="R255" s="169"/>
      <c r="S255" s="169"/>
      <c r="T255" s="169"/>
      <c r="U255" s="169"/>
      <c r="V255" s="115">
        <f t="shared" si="26"/>
        <v>0</v>
      </c>
      <c r="W255" s="131"/>
      <c r="X255" s="131"/>
      <c r="Y255" s="131"/>
      <c r="Z255" s="131"/>
      <c r="AA255" s="115">
        <f t="shared" si="27"/>
        <v>0</v>
      </c>
      <c r="AB255" s="131"/>
      <c r="AC255" s="131"/>
      <c r="AD255" s="131"/>
      <c r="AE255" s="131"/>
      <c r="AG255" s="118">
        <f>'Раздел 2'!C255</f>
        <v>0</v>
      </c>
    </row>
    <row r="256" spans="1:33" x14ac:dyDescent="0.2">
      <c r="A256" s="42" t="s">
        <v>492</v>
      </c>
      <c r="B256" s="24" t="s">
        <v>518</v>
      </c>
      <c r="C256" s="115">
        <f t="shared" si="25"/>
        <v>0</v>
      </c>
      <c r="D256" s="169"/>
      <c r="E256" s="169"/>
      <c r="F256" s="169"/>
      <c r="G256" s="169"/>
      <c r="H256" s="169"/>
      <c r="I256" s="169"/>
      <c r="J256" s="169"/>
      <c r="K256" s="169"/>
      <c r="L256" s="169"/>
      <c r="M256" s="169"/>
      <c r="N256" s="169"/>
      <c r="O256" s="169"/>
      <c r="P256" s="169"/>
      <c r="Q256" s="169"/>
      <c r="R256" s="169"/>
      <c r="S256" s="169"/>
      <c r="T256" s="169"/>
      <c r="U256" s="169"/>
      <c r="V256" s="115">
        <f t="shared" si="26"/>
        <v>0</v>
      </c>
      <c r="W256" s="131"/>
      <c r="X256" s="131"/>
      <c r="Y256" s="131"/>
      <c r="Z256" s="131"/>
      <c r="AA256" s="115">
        <f t="shared" si="27"/>
        <v>0</v>
      </c>
      <c r="AB256" s="131"/>
      <c r="AC256" s="131"/>
      <c r="AD256" s="131"/>
      <c r="AE256" s="131"/>
      <c r="AG256" s="118">
        <f>'Раздел 2'!C256</f>
        <v>0</v>
      </c>
    </row>
    <row r="257" spans="1:33" x14ac:dyDescent="0.2">
      <c r="A257" s="41" t="s">
        <v>494</v>
      </c>
      <c r="B257" s="24" t="s">
        <v>520</v>
      </c>
      <c r="C257" s="115">
        <f t="shared" si="25"/>
        <v>0</v>
      </c>
      <c r="D257" s="169"/>
      <c r="E257" s="169"/>
      <c r="F257" s="169"/>
      <c r="G257" s="169"/>
      <c r="H257" s="169"/>
      <c r="I257" s="169"/>
      <c r="J257" s="169"/>
      <c r="K257" s="169"/>
      <c r="L257" s="169"/>
      <c r="M257" s="169"/>
      <c r="N257" s="169"/>
      <c r="O257" s="169"/>
      <c r="P257" s="169"/>
      <c r="Q257" s="169"/>
      <c r="R257" s="169"/>
      <c r="S257" s="169"/>
      <c r="T257" s="169"/>
      <c r="U257" s="169"/>
      <c r="V257" s="115">
        <f t="shared" si="26"/>
        <v>0</v>
      </c>
      <c r="W257" s="131"/>
      <c r="X257" s="131"/>
      <c r="Y257" s="131"/>
      <c r="Z257" s="131"/>
      <c r="AA257" s="115">
        <f t="shared" si="27"/>
        <v>0</v>
      </c>
      <c r="AB257" s="131"/>
      <c r="AC257" s="131"/>
      <c r="AD257" s="131"/>
      <c r="AE257" s="131"/>
      <c r="AG257" s="118">
        <f>'Раздел 2'!C257</f>
        <v>0</v>
      </c>
    </row>
    <row r="258" spans="1:33" x14ac:dyDescent="0.2">
      <c r="A258" s="41" t="s">
        <v>496</v>
      </c>
      <c r="B258" s="24" t="s">
        <v>522</v>
      </c>
      <c r="C258" s="115">
        <f t="shared" si="25"/>
        <v>0</v>
      </c>
      <c r="D258" s="115">
        <f>SUM(D259:D264)</f>
        <v>0</v>
      </c>
      <c r="E258" s="115">
        <f t="shared" ref="E258:AE258" si="33">SUM(E259:E264)</f>
        <v>0</v>
      </c>
      <c r="F258" s="115">
        <f t="shared" si="33"/>
        <v>0</v>
      </c>
      <c r="G258" s="115">
        <f t="shared" si="33"/>
        <v>0</v>
      </c>
      <c r="H258" s="115">
        <f t="shared" si="33"/>
        <v>0</v>
      </c>
      <c r="I258" s="115">
        <f t="shared" si="33"/>
        <v>0</v>
      </c>
      <c r="J258" s="115">
        <f t="shared" si="33"/>
        <v>0</v>
      </c>
      <c r="K258" s="115">
        <f t="shared" si="33"/>
        <v>0</v>
      </c>
      <c r="L258" s="115">
        <f t="shared" si="33"/>
        <v>0</v>
      </c>
      <c r="M258" s="115">
        <f t="shared" si="33"/>
        <v>0</v>
      </c>
      <c r="N258" s="115">
        <f t="shared" si="33"/>
        <v>0</v>
      </c>
      <c r="O258" s="115">
        <f t="shared" si="33"/>
        <v>0</v>
      </c>
      <c r="P258" s="115">
        <f t="shared" si="33"/>
        <v>0</v>
      </c>
      <c r="Q258" s="115">
        <f t="shared" si="33"/>
        <v>0</v>
      </c>
      <c r="R258" s="115">
        <f t="shared" si="33"/>
        <v>0</v>
      </c>
      <c r="S258" s="115">
        <f t="shared" si="33"/>
        <v>0</v>
      </c>
      <c r="T258" s="115">
        <f t="shared" si="33"/>
        <v>0</v>
      </c>
      <c r="U258" s="115">
        <f t="shared" si="33"/>
        <v>0</v>
      </c>
      <c r="V258" s="115">
        <f t="shared" si="33"/>
        <v>0</v>
      </c>
      <c r="W258" s="115">
        <f t="shared" si="33"/>
        <v>0</v>
      </c>
      <c r="X258" s="115">
        <f t="shared" si="33"/>
        <v>0</v>
      </c>
      <c r="Y258" s="115">
        <f t="shared" si="33"/>
        <v>0</v>
      </c>
      <c r="Z258" s="115">
        <f t="shared" si="33"/>
        <v>0</v>
      </c>
      <c r="AA258" s="115">
        <f t="shared" si="33"/>
        <v>0</v>
      </c>
      <c r="AB258" s="115">
        <f t="shared" si="33"/>
        <v>0</v>
      </c>
      <c r="AC258" s="115">
        <f t="shared" si="33"/>
        <v>0</v>
      </c>
      <c r="AD258" s="115">
        <f t="shared" si="33"/>
        <v>0</v>
      </c>
      <c r="AE258" s="115">
        <f t="shared" si="33"/>
        <v>0</v>
      </c>
      <c r="AG258" s="118">
        <f>'Раздел 2'!C258</f>
        <v>0</v>
      </c>
    </row>
    <row r="259" spans="1:33" ht="20.399999999999999" x14ac:dyDescent="0.2">
      <c r="A259" s="42" t="s">
        <v>498</v>
      </c>
      <c r="B259" s="24" t="s">
        <v>524</v>
      </c>
      <c r="C259" s="115">
        <f t="shared" si="25"/>
        <v>0</v>
      </c>
      <c r="D259" s="169"/>
      <c r="E259" s="169"/>
      <c r="F259" s="169"/>
      <c r="G259" s="169"/>
      <c r="H259" s="169"/>
      <c r="I259" s="169"/>
      <c r="J259" s="169"/>
      <c r="K259" s="169"/>
      <c r="L259" s="169"/>
      <c r="M259" s="169"/>
      <c r="N259" s="169"/>
      <c r="O259" s="169"/>
      <c r="P259" s="169"/>
      <c r="Q259" s="169"/>
      <c r="R259" s="169"/>
      <c r="S259" s="169"/>
      <c r="T259" s="169"/>
      <c r="U259" s="169"/>
      <c r="V259" s="115">
        <f t="shared" si="26"/>
        <v>0</v>
      </c>
      <c r="W259" s="131"/>
      <c r="X259" s="131"/>
      <c r="Y259" s="131"/>
      <c r="Z259" s="131"/>
      <c r="AA259" s="115">
        <f t="shared" si="27"/>
        <v>0</v>
      </c>
      <c r="AB259" s="131"/>
      <c r="AC259" s="131"/>
      <c r="AD259" s="131"/>
      <c r="AE259" s="131"/>
      <c r="AG259" s="118">
        <f>'Раздел 2'!C259</f>
        <v>0</v>
      </c>
    </row>
    <row r="260" spans="1:33" x14ac:dyDescent="0.2">
      <c r="A260" s="42" t="s">
        <v>500</v>
      </c>
      <c r="B260" s="24" t="s">
        <v>526</v>
      </c>
      <c r="C260" s="115">
        <f t="shared" si="25"/>
        <v>0</v>
      </c>
      <c r="D260" s="169"/>
      <c r="E260" s="169"/>
      <c r="F260" s="169"/>
      <c r="G260" s="169"/>
      <c r="H260" s="169"/>
      <c r="I260" s="169"/>
      <c r="J260" s="169"/>
      <c r="K260" s="169"/>
      <c r="L260" s="169"/>
      <c r="M260" s="169"/>
      <c r="N260" s="169"/>
      <c r="O260" s="169"/>
      <c r="P260" s="169"/>
      <c r="Q260" s="169"/>
      <c r="R260" s="169"/>
      <c r="S260" s="169"/>
      <c r="T260" s="169"/>
      <c r="U260" s="170"/>
      <c r="V260" s="115">
        <f t="shared" si="26"/>
        <v>0</v>
      </c>
      <c r="W260" s="131"/>
      <c r="X260" s="131"/>
      <c r="Y260" s="131"/>
      <c r="Z260" s="131"/>
      <c r="AA260" s="115">
        <f t="shared" si="27"/>
        <v>0</v>
      </c>
      <c r="AB260" s="131"/>
      <c r="AC260" s="131"/>
      <c r="AD260" s="131"/>
      <c r="AE260" s="131"/>
      <c r="AG260" s="118">
        <f>'Раздел 2'!C260</f>
        <v>0</v>
      </c>
    </row>
    <row r="261" spans="1:33" x14ac:dyDescent="0.2">
      <c r="A261" s="42" t="s">
        <v>502</v>
      </c>
      <c r="B261" s="24" t="s">
        <v>528</v>
      </c>
      <c r="C261" s="115">
        <f t="shared" si="25"/>
        <v>0</v>
      </c>
      <c r="D261" s="169"/>
      <c r="E261" s="169"/>
      <c r="F261" s="169"/>
      <c r="G261" s="169"/>
      <c r="H261" s="169"/>
      <c r="I261" s="169"/>
      <c r="J261" s="169"/>
      <c r="K261" s="169"/>
      <c r="L261" s="169"/>
      <c r="M261" s="169"/>
      <c r="N261" s="169"/>
      <c r="O261" s="169"/>
      <c r="P261" s="169"/>
      <c r="Q261" s="169"/>
      <c r="R261" s="169"/>
      <c r="S261" s="169"/>
      <c r="T261" s="169"/>
      <c r="U261" s="170"/>
      <c r="V261" s="115">
        <f t="shared" si="26"/>
        <v>0</v>
      </c>
      <c r="W261" s="131"/>
      <c r="X261" s="131"/>
      <c r="Y261" s="131"/>
      <c r="Z261" s="131"/>
      <c r="AA261" s="115">
        <f t="shared" si="27"/>
        <v>0</v>
      </c>
      <c r="AB261" s="131"/>
      <c r="AC261" s="131"/>
      <c r="AD261" s="131"/>
      <c r="AE261" s="131"/>
      <c r="AG261" s="118">
        <f>'Раздел 2'!C261</f>
        <v>0</v>
      </c>
    </row>
    <row r="262" spans="1:33" x14ac:dyDescent="0.2">
      <c r="A262" s="42" t="s">
        <v>504</v>
      </c>
      <c r="B262" s="24" t="s">
        <v>530</v>
      </c>
      <c r="C262" s="115">
        <f t="shared" si="25"/>
        <v>0</v>
      </c>
      <c r="D262" s="169"/>
      <c r="E262" s="169"/>
      <c r="F262" s="169"/>
      <c r="G262" s="169"/>
      <c r="H262" s="169"/>
      <c r="I262" s="169"/>
      <c r="J262" s="169"/>
      <c r="K262" s="169"/>
      <c r="L262" s="169"/>
      <c r="M262" s="169"/>
      <c r="N262" s="169"/>
      <c r="O262" s="169"/>
      <c r="P262" s="169"/>
      <c r="Q262" s="169"/>
      <c r="R262" s="169"/>
      <c r="S262" s="169"/>
      <c r="T262" s="169"/>
      <c r="U262" s="170"/>
      <c r="V262" s="115">
        <f t="shared" si="26"/>
        <v>0</v>
      </c>
      <c r="W262" s="131"/>
      <c r="X262" s="131"/>
      <c r="Y262" s="131"/>
      <c r="Z262" s="131"/>
      <c r="AA262" s="115">
        <f t="shared" si="27"/>
        <v>0</v>
      </c>
      <c r="AB262" s="131"/>
      <c r="AC262" s="131"/>
      <c r="AD262" s="131"/>
      <c r="AE262" s="131"/>
      <c r="AG262" s="118">
        <f>'Раздел 2'!C262</f>
        <v>0</v>
      </c>
    </row>
    <row r="263" spans="1:33" x14ac:dyDescent="0.2">
      <c r="A263" s="42" t="s">
        <v>506</v>
      </c>
      <c r="B263" s="24" t="s">
        <v>532</v>
      </c>
      <c r="C263" s="115">
        <f t="shared" si="25"/>
        <v>0</v>
      </c>
      <c r="D263" s="169"/>
      <c r="E263" s="169"/>
      <c r="F263" s="169"/>
      <c r="G263" s="169"/>
      <c r="H263" s="169"/>
      <c r="I263" s="169"/>
      <c r="J263" s="169"/>
      <c r="K263" s="169"/>
      <c r="L263" s="169"/>
      <c r="M263" s="169"/>
      <c r="N263" s="169"/>
      <c r="O263" s="169"/>
      <c r="P263" s="169"/>
      <c r="Q263" s="169"/>
      <c r="R263" s="169"/>
      <c r="S263" s="169"/>
      <c r="T263" s="169"/>
      <c r="U263" s="170"/>
      <c r="V263" s="115">
        <f t="shared" si="26"/>
        <v>0</v>
      </c>
      <c r="W263" s="131"/>
      <c r="X263" s="131"/>
      <c r="Y263" s="131"/>
      <c r="Z263" s="131"/>
      <c r="AA263" s="115">
        <f t="shared" si="27"/>
        <v>0</v>
      </c>
      <c r="AB263" s="131"/>
      <c r="AC263" s="131"/>
      <c r="AD263" s="131"/>
      <c r="AE263" s="131"/>
      <c r="AG263" s="118">
        <f>'Раздел 2'!C263</f>
        <v>0</v>
      </c>
    </row>
    <row r="264" spans="1:33" x14ac:dyDescent="0.2">
      <c r="A264" s="42" t="s">
        <v>508</v>
      </c>
      <c r="B264" s="24" t="s">
        <v>534</v>
      </c>
      <c r="C264" s="115">
        <f t="shared" si="25"/>
        <v>0</v>
      </c>
      <c r="D264" s="169"/>
      <c r="E264" s="169"/>
      <c r="F264" s="169"/>
      <c r="G264" s="169"/>
      <c r="H264" s="169"/>
      <c r="I264" s="169"/>
      <c r="J264" s="169"/>
      <c r="K264" s="169"/>
      <c r="L264" s="169"/>
      <c r="M264" s="169"/>
      <c r="N264" s="169"/>
      <c r="O264" s="169"/>
      <c r="P264" s="169"/>
      <c r="Q264" s="169"/>
      <c r="R264" s="169"/>
      <c r="S264" s="169"/>
      <c r="T264" s="169"/>
      <c r="U264" s="170"/>
      <c r="V264" s="115">
        <f t="shared" si="26"/>
        <v>0</v>
      </c>
      <c r="W264" s="131"/>
      <c r="X264" s="131"/>
      <c r="Y264" s="131"/>
      <c r="Z264" s="131"/>
      <c r="AA264" s="115">
        <f t="shared" si="27"/>
        <v>0</v>
      </c>
      <c r="AB264" s="131"/>
      <c r="AC264" s="131"/>
      <c r="AD264" s="131"/>
      <c r="AE264" s="131"/>
      <c r="AG264" s="118">
        <f>'Раздел 2'!C264</f>
        <v>0</v>
      </c>
    </row>
    <row r="265" spans="1:33" x14ac:dyDescent="0.2">
      <c r="A265" s="41" t="s">
        <v>511</v>
      </c>
      <c r="B265" s="24" t="s">
        <v>536</v>
      </c>
      <c r="C265" s="115">
        <f t="shared" si="25"/>
        <v>0</v>
      </c>
      <c r="D265" s="169"/>
      <c r="E265" s="169"/>
      <c r="F265" s="169"/>
      <c r="G265" s="169"/>
      <c r="H265" s="169"/>
      <c r="I265" s="169"/>
      <c r="J265" s="169"/>
      <c r="K265" s="169"/>
      <c r="L265" s="169"/>
      <c r="M265" s="169"/>
      <c r="N265" s="169"/>
      <c r="O265" s="169"/>
      <c r="P265" s="169"/>
      <c r="Q265" s="169"/>
      <c r="R265" s="169"/>
      <c r="S265" s="169"/>
      <c r="T265" s="169"/>
      <c r="U265" s="170"/>
      <c r="V265" s="115">
        <f t="shared" si="26"/>
        <v>0</v>
      </c>
      <c r="W265" s="131"/>
      <c r="X265" s="131"/>
      <c r="Y265" s="131"/>
      <c r="Z265" s="131"/>
      <c r="AA265" s="115">
        <f t="shared" si="27"/>
        <v>0</v>
      </c>
      <c r="AB265" s="131"/>
      <c r="AC265" s="131"/>
      <c r="AD265" s="131"/>
      <c r="AE265" s="131"/>
      <c r="AG265" s="118">
        <f>'Раздел 2'!C265</f>
        <v>0</v>
      </c>
    </row>
    <row r="266" spans="1:33" x14ac:dyDescent="0.2">
      <c r="A266" s="41" t="s">
        <v>513</v>
      </c>
      <c r="B266" s="24" t="s">
        <v>538</v>
      </c>
      <c r="C266" s="115">
        <f t="shared" si="25"/>
        <v>0</v>
      </c>
      <c r="D266" s="169"/>
      <c r="E266" s="169"/>
      <c r="F266" s="169"/>
      <c r="G266" s="169"/>
      <c r="H266" s="169"/>
      <c r="I266" s="169"/>
      <c r="J266" s="169"/>
      <c r="K266" s="169"/>
      <c r="L266" s="169"/>
      <c r="M266" s="169"/>
      <c r="N266" s="169"/>
      <c r="O266" s="169"/>
      <c r="P266" s="169"/>
      <c r="Q266" s="169"/>
      <c r="R266" s="169"/>
      <c r="S266" s="169"/>
      <c r="T266" s="169"/>
      <c r="U266" s="169"/>
      <c r="V266" s="115">
        <f t="shared" si="26"/>
        <v>0</v>
      </c>
      <c r="W266" s="131"/>
      <c r="X266" s="131"/>
      <c r="Y266" s="131"/>
      <c r="Z266" s="131"/>
      <c r="AA266" s="115">
        <f t="shared" si="27"/>
        <v>0</v>
      </c>
      <c r="AB266" s="131"/>
      <c r="AC266" s="131"/>
      <c r="AD266" s="131"/>
      <c r="AE266" s="131"/>
      <c r="AG266" s="118">
        <f>'Раздел 2'!C266</f>
        <v>0</v>
      </c>
    </row>
    <row r="267" spans="1:33" x14ac:dyDescent="0.2">
      <c r="A267" s="41" t="s">
        <v>515</v>
      </c>
      <c r="B267" s="24" t="s">
        <v>540</v>
      </c>
      <c r="C267" s="115">
        <f t="shared" ref="C267:C282" si="34">SUM(D267:U267)</f>
        <v>0</v>
      </c>
      <c r="D267" s="115">
        <f>SUM(D268:D269)</f>
        <v>0</v>
      </c>
      <c r="E267" s="115">
        <f t="shared" ref="E267:AE267" si="35">SUM(E268:E269)</f>
        <v>0</v>
      </c>
      <c r="F267" s="115">
        <f t="shared" si="35"/>
        <v>0</v>
      </c>
      <c r="G267" s="115">
        <f t="shared" si="35"/>
        <v>0</v>
      </c>
      <c r="H267" s="115">
        <f t="shared" si="35"/>
        <v>0</v>
      </c>
      <c r="I267" s="115">
        <f t="shared" si="35"/>
        <v>0</v>
      </c>
      <c r="J267" s="115">
        <f t="shared" si="35"/>
        <v>0</v>
      </c>
      <c r="K267" s="115">
        <f t="shared" si="35"/>
        <v>0</v>
      </c>
      <c r="L267" s="115">
        <f t="shared" si="35"/>
        <v>0</v>
      </c>
      <c r="M267" s="115">
        <f t="shared" si="35"/>
        <v>0</v>
      </c>
      <c r="N267" s="115">
        <f t="shared" si="35"/>
        <v>0</v>
      </c>
      <c r="O267" s="115">
        <f t="shared" si="35"/>
        <v>0</v>
      </c>
      <c r="P267" s="115">
        <f t="shared" si="35"/>
        <v>0</v>
      </c>
      <c r="Q267" s="115">
        <f t="shared" si="35"/>
        <v>0</v>
      </c>
      <c r="R267" s="115">
        <f t="shared" si="35"/>
        <v>0</v>
      </c>
      <c r="S267" s="115">
        <f t="shared" si="35"/>
        <v>0</v>
      </c>
      <c r="T267" s="115">
        <f t="shared" si="35"/>
        <v>0</v>
      </c>
      <c r="U267" s="115">
        <f t="shared" si="35"/>
        <v>0</v>
      </c>
      <c r="V267" s="115">
        <f t="shared" si="35"/>
        <v>0</v>
      </c>
      <c r="W267" s="115">
        <f t="shared" si="35"/>
        <v>0</v>
      </c>
      <c r="X267" s="115">
        <f t="shared" si="35"/>
        <v>0</v>
      </c>
      <c r="Y267" s="115">
        <f t="shared" si="35"/>
        <v>0</v>
      </c>
      <c r="Z267" s="115">
        <f t="shared" si="35"/>
        <v>0</v>
      </c>
      <c r="AA267" s="115">
        <f t="shared" si="35"/>
        <v>0</v>
      </c>
      <c r="AB267" s="115">
        <f t="shared" si="35"/>
        <v>0</v>
      </c>
      <c r="AC267" s="115">
        <f t="shared" si="35"/>
        <v>0</v>
      </c>
      <c r="AD267" s="115">
        <f t="shared" si="35"/>
        <v>0</v>
      </c>
      <c r="AE267" s="115">
        <f t="shared" si="35"/>
        <v>0</v>
      </c>
      <c r="AG267" s="118">
        <f>'Раздел 2'!C267</f>
        <v>0</v>
      </c>
    </row>
    <row r="268" spans="1:33" ht="20.399999999999999" x14ac:dyDescent="0.2">
      <c r="A268" s="42" t="s">
        <v>517</v>
      </c>
      <c r="B268" s="24" t="s">
        <v>542</v>
      </c>
      <c r="C268" s="115">
        <f t="shared" si="34"/>
        <v>0</v>
      </c>
      <c r="D268" s="169"/>
      <c r="E268" s="169"/>
      <c r="F268" s="169"/>
      <c r="G268" s="169"/>
      <c r="H268" s="169"/>
      <c r="I268" s="169"/>
      <c r="J268" s="169"/>
      <c r="K268" s="169"/>
      <c r="L268" s="169"/>
      <c r="M268" s="169"/>
      <c r="N268" s="169"/>
      <c r="O268" s="169"/>
      <c r="P268" s="169"/>
      <c r="Q268" s="169"/>
      <c r="R268" s="169"/>
      <c r="S268" s="169"/>
      <c r="T268" s="169"/>
      <c r="U268" s="170"/>
      <c r="V268" s="115">
        <f t="shared" ref="V268:V282" si="36">SUM(W268:Z268)</f>
        <v>0</v>
      </c>
      <c r="W268" s="131"/>
      <c r="X268" s="131"/>
      <c r="Y268" s="131"/>
      <c r="Z268" s="131"/>
      <c r="AA268" s="115">
        <f t="shared" ref="AA268:AA282" si="37">SUM(AB268:AE268)</f>
        <v>0</v>
      </c>
      <c r="AB268" s="131"/>
      <c r="AC268" s="131"/>
      <c r="AD268" s="131"/>
      <c r="AE268" s="131"/>
      <c r="AG268" s="118">
        <f>'Раздел 2'!C268</f>
        <v>0</v>
      </c>
    </row>
    <row r="269" spans="1:33" x14ac:dyDescent="0.2">
      <c r="A269" s="42" t="s">
        <v>519</v>
      </c>
      <c r="B269" s="24" t="s">
        <v>544</v>
      </c>
      <c r="C269" s="115">
        <f t="shared" si="34"/>
        <v>0</v>
      </c>
      <c r="D269" s="169"/>
      <c r="E269" s="169"/>
      <c r="F269" s="169"/>
      <c r="G269" s="169"/>
      <c r="H269" s="169"/>
      <c r="I269" s="169"/>
      <c r="J269" s="169"/>
      <c r="K269" s="169"/>
      <c r="L269" s="169"/>
      <c r="M269" s="169"/>
      <c r="N269" s="169"/>
      <c r="O269" s="169"/>
      <c r="P269" s="169"/>
      <c r="Q269" s="169"/>
      <c r="R269" s="169"/>
      <c r="S269" s="169"/>
      <c r="T269" s="169"/>
      <c r="U269" s="170"/>
      <c r="V269" s="115">
        <f t="shared" si="36"/>
        <v>0</v>
      </c>
      <c r="W269" s="131"/>
      <c r="X269" s="131"/>
      <c r="Y269" s="131"/>
      <c r="Z269" s="131"/>
      <c r="AA269" s="115">
        <f t="shared" si="37"/>
        <v>0</v>
      </c>
      <c r="AB269" s="131"/>
      <c r="AC269" s="131"/>
      <c r="AD269" s="131"/>
      <c r="AE269" s="131"/>
      <c r="AG269" s="118">
        <f>'Раздел 2'!C269</f>
        <v>0</v>
      </c>
    </row>
    <row r="270" spans="1:33" x14ac:dyDescent="0.2">
      <c r="A270" s="41" t="s">
        <v>521</v>
      </c>
      <c r="B270" s="24" t="s">
        <v>546</v>
      </c>
      <c r="C270" s="115">
        <f t="shared" si="34"/>
        <v>0</v>
      </c>
      <c r="D270" s="115">
        <f>SUM(D271:D273)</f>
        <v>0</v>
      </c>
      <c r="E270" s="115">
        <f t="shared" ref="E270:AE270" si="38">SUM(E271:E273)</f>
        <v>0</v>
      </c>
      <c r="F270" s="115">
        <f t="shared" si="38"/>
        <v>0</v>
      </c>
      <c r="G270" s="115">
        <f t="shared" si="38"/>
        <v>0</v>
      </c>
      <c r="H270" s="115">
        <f t="shared" si="38"/>
        <v>0</v>
      </c>
      <c r="I270" s="115">
        <f t="shared" si="38"/>
        <v>0</v>
      </c>
      <c r="J270" s="115">
        <f t="shared" si="38"/>
        <v>0</v>
      </c>
      <c r="K270" s="115">
        <f t="shared" si="38"/>
        <v>0</v>
      </c>
      <c r="L270" s="115">
        <f t="shared" si="38"/>
        <v>0</v>
      </c>
      <c r="M270" s="115">
        <f t="shared" si="38"/>
        <v>0</v>
      </c>
      <c r="N270" s="115">
        <f t="shared" si="38"/>
        <v>0</v>
      </c>
      <c r="O270" s="115">
        <f t="shared" si="38"/>
        <v>0</v>
      </c>
      <c r="P270" s="115">
        <f t="shared" si="38"/>
        <v>0</v>
      </c>
      <c r="Q270" s="115">
        <f t="shared" si="38"/>
        <v>0</v>
      </c>
      <c r="R270" s="115">
        <f t="shared" si="38"/>
        <v>0</v>
      </c>
      <c r="S270" s="115">
        <f t="shared" si="38"/>
        <v>0</v>
      </c>
      <c r="T270" s="115">
        <f t="shared" si="38"/>
        <v>0</v>
      </c>
      <c r="U270" s="115">
        <f t="shared" si="38"/>
        <v>0</v>
      </c>
      <c r="V270" s="115">
        <f t="shared" si="38"/>
        <v>0</v>
      </c>
      <c r="W270" s="115">
        <f t="shared" si="38"/>
        <v>0</v>
      </c>
      <c r="X270" s="115">
        <f t="shared" si="38"/>
        <v>0</v>
      </c>
      <c r="Y270" s="115">
        <f t="shared" si="38"/>
        <v>0</v>
      </c>
      <c r="Z270" s="115">
        <f t="shared" si="38"/>
        <v>0</v>
      </c>
      <c r="AA270" s="115">
        <f t="shared" si="38"/>
        <v>0</v>
      </c>
      <c r="AB270" s="115">
        <f t="shared" si="38"/>
        <v>0</v>
      </c>
      <c r="AC270" s="115">
        <f t="shared" si="38"/>
        <v>0</v>
      </c>
      <c r="AD270" s="115">
        <f t="shared" si="38"/>
        <v>0</v>
      </c>
      <c r="AE270" s="115">
        <f t="shared" si="38"/>
        <v>0</v>
      </c>
      <c r="AG270" s="118">
        <f>'Раздел 2'!C270</f>
        <v>0</v>
      </c>
    </row>
    <row r="271" spans="1:33" ht="20.399999999999999" x14ac:dyDescent="0.2">
      <c r="A271" s="42" t="s">
        <v>523</v>
      </c>
      <c r="B271" s="24" t="s">
        <v>548</v>
      </c>
      <c r="C271" s="115">
        <f t="shared" si="34"/>
        <v>0</v>
      </c>
      <c r="D271" s="169"/>
      <c r="E271" s="169"/>
      <c r="F271" s="169"/>
      <c r="G271" s="169"/>
      <c r="H271" s="169"/>
      <c r="I271" s="169"/>
      <c r="J271" s="169"/>
      <c r="K271" s="169"/>
      <c r="L271" s="169"/>
      <c r="M271" s="169"/>
      <c r="N271" s="169"/>
      <c r="O271" s="169"/>
      <c r="P271" s="169"/>
      <c r="Q271" s="169"/>
      <c r="R271" s="169"/>
      <c r="S271" s="169"/>
      <c r="T271" s="169"/>
      <c r="U271" s="170"/>
      <c r="V271" s="115">
        <f t="shared" si="36"/>
        <v>0</v>
      </c>
      <c r="W271" s="131"/>
      <c r="X271" s="131"/>
      <c r="Y271" s="131"/>
      <c r="Z271" s="131"/>
      <c r="AA271" s="115">
        <f t="shared" si="37"/>
        <v>0</v>
      </c>
      <c r="AB271" s="131"/>
      <c r="AC271" s="131"/>
      <c r="AD271" s="131"/>
      <c r="AE271" s="131"/>
      <c r="AG271" s="118">
        <f>'Раздел 2'!C271</f>
        <v>0</v>
      </c>
    </row>
    <row r="272" spans="1:33" x14ac:dyDescent="0.2">
      <c r="A272" s="42" t="s">
        <v>525</v>
      </c>
      <c r="B272" s="24" t="s">
        <v>549</v>
      </c>
      <c r="C272" s="115">
        <f t="shared" si="34"/>
        <v>0</v>
      </c>
      <c r="D272" s="169"/>
      <c r="E272" s="169"/>
      <c r="F272" s="169"/>
      <c r="G272" s="169"/>
      <c r="H272" s="169"/>
      <c r="I272" s="169"/>
      <c r="J272" s="169"/>
      <c r="K272" s="169"/>
      <c r="L272" s="169"/>
      <c r="M272" s="169"/>
      <c r="N272" s="169"/>
      <c r="O272" s="169"/>
      <c r="P272" s="169"/>
      <c r="Q272" s="169"/>
      <c r="R272" s="169"/>
      <c r="S272" s="169"/>
      <c r="T272" s="169"/>
      <c r="U272" s="170"/>
      <c r="V272" s="115">
        <f t="shared" si="36"/>
        <v>0</v>
      </c>
      <c r="W272" s="131"/>
      <c r="X272" s="131"/>
      <c r="Y272" s="131"/>
      <c r="Z272" s="131"/>
      <c r="AA272" s="115">
        <f t="shared" si="37"/>
        <v>0</v>
      </c>
      <c r="AB272" s="131"/>
      <c r="AC272" s="131"/>
      <c r="AD272" s="131"/>
      <c r="AE272" s="131"/>
      <c r="AG272" s="118">
        <f>'Раздел 2'!C272</f>
        <v>0</v>
      </c>
    </row>
    <row r="273" spans="1:33" x14ac:dyDescent="0.2">
      <c r="A273" s="42" t="s">
        <v>527</v>
      </c>
      <c r="B273" s="24" t="s">
        <v>550</v>
      </c>
      <c r="C273" s="115">
        <f t="shared" si="34"/>
        <v>0</v>
      </c>
      <c r="D273" s="169"/>
      <c r="E273" s="169"/>
      <c r="F273" s="169"/>
      <c r="G273" s="169"/>
      <c r="H273" s="169"/>
      <c r="I273" s="169"/>
      <c r="J273" s="169"/>
      <c r="K273" s="169"/>
      <c r="L273" s="169"/>
      <c r="M273" s="169"/>
      <c r="N273" s="169"/>
      <c r="O273" s="169"/>
      <c r="P273" s="169"/>
      <c r="Q273" s="169"/>
      <c r="R273" s="169"/>
      <c r="S273" s="169"/>
      <c r="T273" s="169"/>
      <c r="U273" s="170"/>
      <c r="V273" s="115">
        <f t="shared" si="36"/>
        <v>0</v>
      </c>
      <c r="W273" s="131"/>
      <c r="X273" s="131"/>
      <c r="Y273" s="131"/>
      <c r="Z273" s="131"/>
      <c r="AA273" s="115">
        <f t="shared" si="37"/>
        <v>0</v>
      </c>
      <c r="AB273" s="131"/>
      <c r="AC273" s="131"/>
      <c r="AD273" s="131"/>
      <c r="AE273" s="131"/>
      <c r="AG273" s="118">
        <f>'Раздел 2'!C273</f>
        <v>0</v>
      </c>
    </row>
    <row r="274" spans="1:33" x14ac:dyDescent="0.2">
      <c r="A274" s="41" t="s">
        <v>529</v>
      </c>
      <c r="B274" s="24" t="s">
        <v>551</v>
      </c>
      <c r="C274" s="115">
        <f t="shared" si="34"/>
        <v>0</v>
      </c>
      <c r="D274" s="169"/>
      <c r="E274" s="169"/>
      <c r="F274" s="169"/>
      <c r="G274" s="169"/>
      <c r="H274" s="169"/>
      <c r="I274" s="169"/>
      <c r="J274" s="169"/>
      <c r="K274" s="169"/>
      <c r="L274" s="169"/>
      <c r="M274" s="169"/>
      <c r="N274" s="169"/>
      <c r="O274" s="169"/>
      <c r="P274" s="169"/>
      <c r="Q274" s="169"/>
      <c r="R274" s="169"/>
      <c r="S274" s="169"/>
      <c r="T274" s="169"/>
      <c r="U274" s="170"/>
      <c r="V274" s="115">
        <f t="shared" si="36"/>
        <v>0</v>
      </c>
      <c r="W274" s="131"/>
      <c r="X274" s="131"/>
      <c r="Y274" s="131"/>
      <c r="Z274" s="131"/>
      <c r="AA274" s="115">
        <f t="shared" si="37"/>
        <v>0</v>
      </c>
      <c r="AB274" s="131"/>
      <c r="AC274" s="131"/>
      <c r="AD274" s="131"/>
      <c r="AE274" s="131"/>
      <c r="AG274" s="118">
        <f>'Раздел 2'!C274</f>
        <v>0</v>
      </c>
    </row>
    <row r="275" spans="1:33" x14ac:dyDescent="0.2">
      <c r="A275" s="41" t="s">
        <v>531</v>
      </c>
      <c r="B275" s="24" t="s">
        <v>552</v>
      </c>
      <c r="C275" s="115">
        <f t="shared" si="34"/>
        <v>0</v>
      </c>
      <c r="D275" s="169"/>
      <c r="E275" s="169"/>
      <c r="F275" s="169"/>
      <c r="G275" s="169"/>
      <c r="H275" s="169"/>
      <c r="I275" s="169"/>
      <c r="J275" s="169"/>
      <c r="K275" s="169"/>
      <c r="L275" s="169"/>
      <c r="M275" s="169"/>
      <c r="N275" s="169"/>
      <c r="O275" s="169"/>
      <c r="P275" s="169"/>
      <c r="Q275" s="169"/>
      <c r="R275" s="169"/>
      <c r="S275" s="169"/>
      <c r="T275" s="169"/>
      <c r="U275" s="170"/>
      <c r="V275" s="115">
        <f t="shared" si="36"/>
        <v>0</v>
      </c>
      <c r="W275" s="131"/>
      <c r="X275" s="131"/>
      <c r="Y275" s="131"/>
      <c r="Z275" s="131"/>
      <c r="AA275" s="115">
        <f t="shared" si="37"/>
        <v>0</v>
      </c>
      <c r="AB275" s="131"/>
      <c r="AC275" s="131"/>
      <c r="AD275" s="131"/>
      <c r="AE275" s="131"/>
      <c r="AG275" s="118">
        <f>'Раздел 2'!C275</f>
        <v>0</v>
      </c>
    </row>
    <row r="276" spans="1:33" x14ac:dyDescent="0.2">
      <c r="A276" s="41" t="s">
        <v>533</v>
      </c>
      <c r="B276" s="24" t="s">
        <v>553</v>
      </c>
      <c r="C276" s="115">
        <f t="shared" si="34"/>
        <v>0</v>
      </c>
      <c r="D276" s="169"/>
      <c r="E276" s="169"/>
      <c r="F276" s="169"/>
      <c r="G276" s="169"/>
      <c r="H276" s="169"/>
      <c r="I276" s="169"/>
      <c r="J276" s="169"/>
      <c r="K276" s="169"/>
      <c r="L276" s="169"/>
      <c r="M276" s="169"/>
      <c r="N276" s="169"/>
      <c r="O276" s="169"/>
      <c r="P276" s="169"/>
      <c r="Q276" s="169"/>
      <c r="R276" s="169"/>
      <c r="S276" s="169"/>
      <c r="T276" s="169"/>
      <c r="U276" s="170"/>
      <c r="V276" s="115">
        <f t="shared" si="36"/>
        <v>0</v>
      </c>
      <c r="W276" s="131"/>
      <c r="X276" s="131"/>
      <c r="Y276" s="131"/>
      <c r="Z276" s="131"/>
      <c r="AA276" s="115">
        <f t="shared" si="37"/>
        <v>0</v>
      </c>
      <c r="AB276" s="131"/>
      <c r="AC276" s="131"/>
      <c r="AD276" s="131"/>
      <c r="AE276" s="131"/>
      <c r="AG276" s="118">
        <f>'Раздел 2'!C276</f>
        <v>0</v>
      </c>
    </row>
    <row r="277" spans="1:33" x14ac:dyDescent="0.2">
      <c r="A277" s="41" t="s">
        <v>535</v>
      </c>
      <c r="B277" s="24" t="s">
        <v>554</v>
      </c>
      <c r="C277" s="115">
        <f t="shared" si="34"/>
        <v>0</v>
      </c>
      <c r="D277" s="169"/>
      <c r="E277" s="169"/>
      <c r="F277" s="169"/>
      <c r="G277" s="169"/>
      <c r="H277" s="169"/>
      <c r="I277" s="169"/>
      <c r="J277" s="169"/>
      <c r="K277" s="169"/>
      <c r="L277" s="169"/>
      <c r="M277" s="169"/>
      <c r="N277" s="169"/>
      <c r="O277" s="169"/>
      <c r="P277" s="169"/>
      <c r="Q277" s="169"/>
      <c r="R277" s="169"/>
      <c r="S277" s="169"/>
      <c r="T277" s="169"/>
      <c r="U277" s="170"/>
      <c r="V277" s="115">
        <f t="shared" si="36"/>
        <v>0</v>
      </c>
      <c r="W277" s="131"/>
      <c r="X277" s="131"/>
      <c r="Y277" s="131"/>
      <c r="Z277" s="131"/>
      <c r="AA277" s="115">
        <f t="shared" si="37"/>
        <v>0</v>
      </c>
      <c r="AB277" s="131"/>
      <c r="AC277" s="131"/>
      <c r="AD277" s="131"/>
      <c r="AE277" s="131"/>
      <c r="AG277" s="118">
        <f>'Раздел 2'!C277</f>
        <v>0</v>
      </c>
    </row>
    <row r="278" spans="1:33" x14ac:dyDescent="0.2">
      <c r="A278" s="41" t="s">
        <v>537</v>
      </c>
      <c r="B278" s="24" t="s">
        <v>555</v>
      </c>
      <c r="C278" s="115">
        <f t="shared" si="34"/>
        <v>0</v>
      </c>
      <c r="D278" s="169"/>
      <c r="E278" s="169"/>
      <c r="F278" s="169"/>
      <c r="G278" s="169"/>
      <c r="H278" s="169"/>
      <c r="I278" s="169"/>
      <c r="J278" s="169"/>
      <c r="K278" s="169"/>
      <c r="L278" s="169"/>
      <c r="M278" s="169"/>
      <c r="N278" s="169"/>
      <c r="O278" s="169"/>
      <c r="P278" s="169"/>
      <c r="Q278" s="169"/>
      <c r="R278" s="169"/>
      <c r="S278" s="169"/>
      <c r="T278" s="169"/>
      <c r="U278" s="170"/>
      <c r="V278" s="115">
        <f t="shared" si="36"/>
        <v>0</v>
      </c>
      <c r="W278" s="131"/>
      <c r="X278" s="131"/>
      <c r="Y278" s="131"/>
      <c r="Z278" s="131"/>
      <c r="AA278" s="115">
        <f t="shared" si="37"/>
        <v>0</v>
      </c>
      <c r="AB278" s="131"/>
      <c r="AC278" s="131"/>
      <c r="AD278" s="131"/>
      <c r="AE278" s="131"/>
      <c r="AG278" s="118">
        <f>'Раздел 2'!C278</f>
        <v>0</v>
      </c>
    </row>
    <row r="279" spans="1:33" x14ac:dyDescent="0.2">
      <c r="A279" s="41" t="s">
        <v>539</v>
      </c>
      <c r="B279" s="24" t="s">
        <v>561</v>
      </c>
      <c r="C279" s="115">
        <f t="shared" si="34"/>
        <v>0</v>
      </c>
      <c r="D279" s="169"/>
      <c r="E279" s="169"/>
      <c r="F279" s="169"/>
      <c r="G279" s="169"/>
      <c r="H279" s="169"/>
      <c r="I279" s="169"/>
      <c r="J279" s="169"/>
      <c r="K279" s="169"/>
      <c r="L279" s="169"/>
      <c r="M279" s="169"/>
      <c r="N279" s="169"/>
      <c r="O279" s="169"/>
      <c r="P279" s="169"/>
      <c r="Q279" s="169"/>
      <c r="R279" s="169"/>
      <c r="S279" s="169"/>
      <c r="T279" s="169"/>
      <c r="U279" s="170"/>
      <c r="V279" s="115">
        <f t="shared" si="36"/>
        <v>0</v>
      </c>
      <c r="W279" s="131"/>
      <c r="X279" s="131"/>
      <c r="Y279" s="131"/>
      <c r="Z279" s="131"/>
      <c r="AA279" s="115">
        <f t="shared" si="37"/>
        <v>0</v>
      </c>
      <c r="AB279" s="132"/>
      <c r="AC279" s="132"/>
      <c r="AD279" s="132"/>
      <c r="AE279" s="132"/>
      <c r="AG279" s="118">
        <f>'Раздел 2'!C279</f>
        <v>0</v>
      </c>
    </row>
    <row r="280" spans="1:33" x14ac:dyDescent="0.2">
      <c r="A280" s="41" t="s">
        <v>541</v>
      </c>
      <c r="B280" s="24" t="s">
        <v>556</v>
      </c>
      <c r="C280" s="115">
        <f t="shared" si="34"/>
        <v>0</v>
      </c>
      <c r="D280" s="169"/>
      <c r="E280" s="169"/>
      <c r="F280" s="169"/>
      <c r="G280" s="169"/>
      <c r="H280" s="169"/>
      <c r="I280" s="169"/>
      <c r="J280" s="169"/>
      <c r="K280" s="169"/>
      <c r="L280" s="169"/>
      <c r="M280" s="169"/>
      <c r="N280" s="169"/>
      <c r="O280" s="169"/>
      <c r="P280" s="169"/>
      <c r="Q280" s="169"/>
      <c r="R280" s="169"/>
      <c r="S280" s="169"/>
      <c r="T280" s="169"/>
      <c r="U280" s="170"/>
      <c r="V280" s="115">
        <f t="shared" si="36"/>
        <v>0</v>
      </c>
      <c r="W280" s="131"/>
      <c r="X280" s="131"/>
      <c r="Y280" s="131"/>
      <c r="Z280" s="131"/>
      <c r="AA280" s="115">
        <f t="shared" si="37"/>
        <v>0</v>
      </c>
      <c r="AB280" s="132"/>
      <c r="AC280" s="132"/>
      <c r="AD280" s="132"/>
      <c r="AE280" s="132"/>
      <c r="AG280" s="118">
        <f>'Раздел 2'!C280</f>
        <v>0</v>
      </c>
    </row>
    <row r="281" spans="1:33" x14ac:dyDescent="0.2">
      <c r="A281" s="41" t="s">
        <v>543</v>
      </c>
      <c r="B281" s="24" t="s">
        <v>557</v>
      </c>
      <c r="C281" s="115">
        <f t="shared" si="34"/>
        <v>0</v>
      </c>
      <c r="D281" s="169"/>
      <c r="E281" s="169"/>
      <c r="F281" s="169"/>
      <c r="G281" s="169"/>
      <c r="H281" s="169"/>
      <c r="I281" s="169"/>
      <c r="J281" s="169"/>
      <c r="K281" s="169"/>
      <c r="L281" s="169"/>
      <c r="M281" s="169"/>
      <c r="N281" s="169"/>
      <c r="O281" s="169"/>
      <c r="P281" s="169"/>
      <c r="Q281" s="169"/>
      <c r="R281" s="169"/>
      <c r="S281" s="169"/>
      <c r="T281" s="169"/>
      <c r="U281" s="170"/>
      <c r="V281" s="115">
        <f t="shared" si="36"/>
        <v>0</v>
      </c>
      <c r="W281" s="131"/>
      <c r="X281" s="131"/>
      <c r="Y281" s="131"/>
      <c r="Z281" s="131"/>
      <c r="AA281" s="115">
        <f t="shared" si="37"/>
        <v>0</v>
      </c>
      <c r="AB281" s="132"/>
      <c r="AC281" s="132"/>
      <c r="AD281" s="132"/>
      <c r="AE281" s="132"/>
      <c r="AG281" s="118">
        <f>'Раздел 2'!C281</f>
        <v>0</v>
      </c>
    </row>
    <row r="282" spans="1:33" x14ac:dyDescent="0.2">
      <c r="A282" s="41" t="s">
        <v>545</v>
      </c>
      <c r="B282" s="24" t="s">
        <v>558</v>
      </c>
      <c r="C282" s="115">
        <f t="shared" si="34"/>
        <v>0</v>
      </c>
      <c r="D282" s="169"/>
      <c r="E282" s="169"/>
      <c r="F282" s="169"/>
      <c r="G282" s="169"/>
      <c r="H282" s="169"/>
      <c r="I282" s="169"/>
      <c r="J282" s="169"/>
      <c r="K282" s="169"/>
      <c r="L282" s="169"/>
      <c r="M282" s="169"/>
      <c r="N282" s="169"/>
      <c r="O282" s="169"/>
      <c r="P282" s="169"/>
      <c r="Q282" s="169"/>
      <c r="R282" s="169"/>
      <c r="S282" s="169"/>
      <c r="T282" s="169"/>
      <c r="U282" s="170"/>
      <c r="V282" s="115">
        <f t="shared" si="36"/>
        <v>0</v>
      </c>
      <c r="W282" s="131"/>
      <c r="X282" s="131"/>
      <c r="Y282" s="131"/>
      <c r="Z282" s="131"/>
      <c r="AA282" s="115">
        <f t="shared" si="37"/>
        <v>0</v>
      </c>
      <c r="AB282" s="132"/>
      <c r="AC282" s="132"/>
      <c r="AD282" s="132"/>
      <c r="AE282" s="132"/>
      <c r="AG282" s="118">
        <f>'Раздел 2'!C282</f>
        <v>0</v>
      </c>
    </row>
    <row r="283" spans="1:33" x14ac:dyDescent="0.2">
      <c r="A283" s="26" t="s">
        <v>547</v>
      </c>
      <c r="B283" s="24" t="s">
        <v>717</v>
      </c>
      <c r="C283" s="115">
        <f>SUM(D283:U283)</f>
        <v>0</v>
      </c>
      <c r="D283" s="115">
        <f>SUM(D10:D22,D26:D29,D32:D37,D48:D53,D58:D60,D42:D45,D64:D74,D79:D89,D93:D100,D103:D107,D115:D119,D120:D133,D136:D141,D144,D149:D150,D156:D159,D165:D166,D167:D181,D182:D200,D206:D211,D212:D214,D219:D221,D225:D228,D231:D240,D245:D250,D257:D258,D265:D267,D270,D274:D282)</f>
        <v>0</v>
      </c>
      <c r="E283" s="115">
        <f>SUM(E10:E22,E26:E29,E32:E37,E48:E53,E58:E60,E42:E45,E64:E74,E79:E89,E93:E100,E103:E107,E115:E119,E120:E133,E136:E141,E144,E149:E150,E156:E159,E165:E166,E167:E181,E182:E200,E206:E211,E212:E214,E219:E221,E225:E228,E231:E240,E245:E250,E257:E258,E265:E267,E270,E274:E282)</f>
        <v>0</v>
      </c>
      <c r="F283" s="115">
        <f t="shared" ref="F283:AE283" si="39">SUM(F10:F22,F26:F29,F32:F37,F48:F53,F58:F60,F42:F45,F64:F74,F79:F89,F93:F100,F103:F107,F115:F119,F120:F133,F136:F141,F144,F149:F150,F156:F159,F165:F166,F167:F181,F182:F200,F206:F211,F212:F214,F219:F221,F225:F228,F231:F240,F245:F250,F257:F258,F265:F267,F270,F274:F282)</f>
        <v>0</v>
      </c>
      <c r="G283" s="115">
        <f t="shared" si="39"/>
        <v>0</v>
      </c>
      <c r="H283" s="115">
        <f t="shared" si="39"/>
        <v>0</v>
      </c>
      <c r="I283" s="115">
        <f t="shared" si="39"/>
        <v>0</v>
      </c>
      <c r="J283" s="115">
        <f t="shared" si="39"/>
        <v>0</v>
      </c>
      <c r="K283" s="115">
        <f t="shared" si="39"/>
        <v>0</v>
      </c>
      <c r="L283" s="115">
        <f t="shared" si="39"/>
        <v>0</v>
      </c>
      <c r="M283" s="115">
        <f t="shared" si="39"/>
        <v>0</v>
      </c>
      <c r="N283" s="115">
        <f t="shared" si="39"/>
        <v>0</v>
      </c>
      <c r="O283" s="115">
        <f t="shared" si="39"/>
        <v>0</v>
      </c>
      <c r="P283" s="115">
        <f t="shared" si="39"/>
        <v>0</v>
      </c>
      <c r="Q283" s="115">
        <f t="shared" si="39"/>
        <v>0</v>
      </c>
      <c r="R283" s="115">
        <f t="shared" si="39"/>
        <v>0</v>
      </c>
      <c r="S283" s="115">
        <f t="shared" si="39"/>
        <v>0</v>
      </c>
      <c r="T283" s="115">
        <f t="shared" si="39"/>
        <v>0</v>
      </c>
      <c r="U283" s="115">
        <f t="shared" si="39"/>
        <v>0</v>
      </c>
      <c r="V283" s="115">
        <f t="shared" si="39"/>
        <v>0</v>
      </c>
      <c r="W283" s="115">
        <f t="shared" si="39"/>
        <v>0</v>
      </c>
      <c r="X283" s="115">
        <f t="shared" si="39"/>
        <v>0</v>
      </c>
      <c r="Y283" s="115">
        <f t="shared" si="39"/>
        <v>0</v>
      </c>
      <c r="Z283" s="115">
        <f t="shared" si="39"/>
        <v>0</v>
      </c>
      <c r="AA283" s="115">
        <f t="shared" si="39"/>
        <v>0</v>
      </c>
      <c r="AB283" s="115">
        <f t="shared" si="39"/>
        <v>0</v>
      </c>
      <c r="AC283" s="115">
        <f t="shared" si="39"/>
        <v>0</v>
      </c>
      <c r="AD283" s="115">
        <f t="shared" si="39"/>
        <v>0</v>
      </c>
      <c r="AE283" s="115">
        <f t="shared" si="39"/>
        <v>0</v>
      </c>
      <c r="AG283" s="118">
        <f>'Раздел 2'!C283</f>
        <v>4</v>
      </c>
    </row>
  </sheetData>
  <sheetProtection algorithmName="SHA-512" hashValue="dxLYpOfoGxj1QOX0wCyNDajbLXdzosU/bjnpRu5D7/cDdb9FE29SurDqg2yTCCaYzqW8Q2YOuxo0s3dXIOs22w==" saltValue="vUz80RgsQZEAP/o8tFe7Qg==" spinCount="100000" sheet="1" objects="1" scenarios="1" selectLockedCells="1"/>
  <mergeCells count="16">
    <mergeCell ref="A4:AE4"/>
    <mergeCell ref="A5:A8"/>
    <mergeCell ref="B5:B8"/>
    <mergeCell ref="C5:U5"/>
    <mergeCell ref="V5:Z5"/>
    <mergeCell ref="AA5:AE5"/>
    <mergeCell ref="C6:C8"/>
    <mergeCell ref="V6:V8"/>
    <mergeCell ref="AA6:AA8"/>
    <mergeCell ref="D7:F7"/>
    <mergeCell ref="G7:K7"/>
    <mergeCell ref="L7:P7"/>
    <mergeCell ref="Q7:U7"/>
    <mergeCell ref="D6:U6"/>
    <mergeCell ref="W6:Z7"/>
    <mergeCell ref="AB6:AE7"/>
  </mergeCells>
  <phoneticPr fontId="21" type="noConversion"/>
  <dataValidations count="1">
    <dataValidation type="whole" operator="greaterThanOrEqual" allowBlank="1" showInputMessage="1" showErrorMessage="1" sqref="D10:AE283" xr:uid="{6B44332D-2ED9-4B2F-B1CC-28B5312A61D6}">
      <formula1>0</formula1>
    </dataValidation>
  </dataValidations>
  <pageMargins left="0.7" right="0.7" top="0.75" bottom="0.75" header="0.3" footer="0.3"/>
  <pageSetup paperSize="9" scale="1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DF82C5A6-47E9-4631-AF44-FC6D5CEF281A}">
            <xm:f>IF(SUM($D10:$F10)&lt;&gt;'Раздел 2'!$G10,1,0)=1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D10:F21 D23:F28 D22:AE22 D30:F36 D29:AE29 D38:F44 D37:AE37 D46:F52 D45:AE45 D54:F59 D53:AE53 D61:F73 D60:AE60 D75:F88 D74:AE74 D90:F99 D89:AE89 D101:F106 D100:AE100 D108:F132 D107:AE107 D134:F140 D133:AE133 D142:F143 D141:AE141 D145:F149 D144:AE144 D151:F158 D150:AE150 D160:F199 D159:AE159 D201:F213 D200:AE200 D215:F220 D214:AE214 D222:F227 D221:AE221 D229:F239 D228:AE228 D241:F249 D240:AE240 D251:F257 D250:AE250 D259:F266 D258:AE258 D268:F269 D267:AE267 D271:F282 D270:AE270 D283:AE283</xm:sqref>
        </x14:conditionalFormatting>
        <x14:conditionalFormatting xmlns:xm="http://schemas.microsoft.com/office/excel/2006/main">
          <x14:cfRule type="expression" priority="4" id="{96447B16-3B76-417A-BE5B-82D37C4DD77D}">
            <xm:f>IF(SUM($G10:$K10)&lt;&gt;'Раздел 2'!$H10,1,0)=1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G10:K21 G23:K28 G30:K36 G38:K44 G46:K52 G54:K59 G61:K73 G75:K88 G90:K99 G101:K106 G108:K132 G134:K140 G142:K143 G145:K149 G151:K158 G160:K199 G201:K213 G215:K220 G222:K227 G229:K239 G241:K249 G251:K257 G259:K266 G268:K269 G271:K282</xm:sqref>
        </x14:conditionalFormatting>
        <x14:conditionalFormatting xmlns:xm="http://schemas.microsoft.com/office/excel/2006/main">
          <x14:cfRule type="expression" priority="3" id="{97560B20-F5CD-4BB5-904E-294015386220}">
            <xm:f>IF(SUM($L10:$P10)&lt;&gt;'Раздел 2'!$I10,1,0)=1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L10:P21 L23:P28 L30:P36 L38:P44 L46:P52 L54:P59 L61:P73 L75:P88 L90:P99 L101:P106 L108:P132 L134:P140 L142:P143 L145:P149 L151:P158 L160:P199 L201:P213 L215:P220 L222:P227 L229:P239 L241:P249 L251:P257 L259:P266 L268:P269 L271:P282</xm:sqref>
        </x14:conditionalFormatting>
        <x14:conditionalFormatting xmlns:xm="http://schemas.microsoft.com/office/excel/2006/main">
          <x14:cfRule type="expression" priority="2" id="{6E647C08-B72B-4A12-918E-7769FAE86B8A}">
            <xm:f>IF(SUM($Q10:$U10)&lt;&gt;'Раздел 2'!$J10,1,0)=1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Q10:U21 Q23:U28 Q30:U36 Q38:U44 Q46:U52 Q54:U59 Q61:U73 Q75:U88 Q90:U99 Q101:U106 Q108:U132 Q134:U140 Q142:U143 Q145:U149 Q151:U158 Q160:U199 Q201:U213 Q215:U220 Q222:U227 Q229:U239 Q241:U249 Q251:U257 Q259:U266 Q268:U269 Q271:U282</xm:sqref>
        </x14:conditionalFormatting>
        <x14:conditionalFormatting xmlns:xm="http://schemas.microsoft.com/office/excel/2006/main">
          <x14:cfRule type="expression" priority="1" id="{D3965DA7-3EB6-4BC0-81CA-6806F0F88D2F}">
            <xm:f>IF(AND('Раздел 2'!$C10=0,$C10&lt;&gt;0),1,0)=1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C10:AE283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01BF2-E9B0-444D-8205-8E4E4E859AFC}">
  <sheetPr codeName="Лист6">
    <pageSetUpPr fitToPage="1"/>
  </sheetPr>
  <dimension ref="A1:Z283"/>
  <sheetViews>
    <sheetView showZeros="0" zoomScaleNormal="100" workbookViewId="0">
      <pane xSplit="4" ySplit="9" topLeftCell="E164" activePane="bottomRight" state="frozen"/>
      <selection pane="topRight" activeCell="E1" sqref="E1"/>
      <selection pane="bottomLeft" activeCell="A8" sqref="A8"/>
      <selection pane="bottomRight" activeCell="G82" sqref="G82"/>
    </sheetView>
  </sheetViews>
  <sheetFormatPr defaultColWidth="9.109375" defaultRowHeight="10.199999999999999" x14ac:dyDescent="0.2"/>
  <cols>
    <col min="1" max="1" width="30.44140625" style="92" customWidth="1"/>
    <col min="2" max="2" width="6" style="92" customWidth="1"/>
    <col min="3" max="4" width="9.6640625" style="92" customWidth="1"/>
    <col min="5" max="5" width="6.6640625" style="92" customWidth="1"/>
    <col min="6" max="6" width="7.5546875" style="92" customWidth="1"/>
    <col min="7" max="7" width="8.5546875" style="92" customWidth="1"/>
    <col min="8" max="8" width="9.6640625" style="92" customWidth="1"/>
    <col min="9" max="9" width="6" style="92" customWidth="1"/>
    <col min="10" max="11" width="7.33203125" style="92" customWidth="1"/>
    <col min="12" max="12" width="11.44140625" style="92" customWidth="1"/>
    <col min="13" max="13" width="9.6640625" style="92" customWidth="1"/>
    <col min="14" max="16" width="7.109375" style="92" customWidth="1"/>
    <col min="17" max="20" width="7.5546875" style="92" customWidth="1"/>
    <col min="21" max="21" width="9.6640625" style="92" customWidth="1"/>
    <col min="22" max="22" width="6.88671875" style="92" customWidth="1"/>
    <col min="23" max="24" width="8" style="92" customWidth="1"/>
    <col min="25" max="25" width="10.6640625" style="92" customWidth="1"/>
    <col min="26" max="26" width="0" style="92" hidden="1" customWidth="1"/>
    <col min="27" max="16384" width="9.109375" style="92"/>
  </cols>
  <sheetData>
    <row r="1" spans="1:26" hidden="1" x14ac:dyDescent="0.2"/>
    <row r="2" spans="1:26" hidden="1" x14ac:dyDescent="0.2"/>
    <row r="3" spans="1:26" hidden="1" x14ac:dyDescent="0.2"/>
    <row r="4" spans="1:26" ht="14.25" customHeight="1" x14ac:dyDescent="0.2">
      <c r="A4" s="247" t="s">
        <v>748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</row>
    <row r="5" spans="1:26" ht="35.25" customHeight="1" x14ac:dyDescent="0.2">
      <c r="A5" s="262" t="s">
        <v>45</v>
      </c>
      <c r="B5" s="262" t="s">
        <v>46</v>
      </c>
      <c r="C5" s="248" t="s">
        <v>857</v>
      </c>
      <c r="D5" s="248"/>
      <c r="E5" s="248"/>
      <c r="F5" s="248"/>
      <c r="G5" s="248"/>
      <c r="H5" s="248"/>
      <c r="I5" s="248"/>
      <c r="J5" s="248"/>
      <c r="K5" s="248"/>
      <c r="L5" s="248"/>
      <c r="M5" s="263" t="s">
        <v>721</v>
      </c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</row>
    <row r="6" spans="1:26" ht="15" customHeight="1" x14ac:dyDescent="0.2">
      <c r="A6" s="262"/>
      <c r="B6" s="262"/>
      <c r="C6" s="248" t="s">
        <v>689</v>
      </c>
      <c r="D6" s="248" t="s">
        <v>563</v>
      </c>
      <c r="E6" s="248"/>
      <c r="F6" s="248"/>
      <c r="G6" s="248"/>
      <c r="H6" s="248" t="s">
        <v>564</v>
      </c>
      <c r="I6" s="248"/>
      <c r="J6" s="248"/>
      <c r="K6" s="248"/>
      <c r="L6" s="248"/>
      <c r="M6" s="248" t="s">
        <v>565</v>
      </c>
      <c r="N6" s="248"/>
      <c r="O6" s="248"/>
      <c r="P6" s="248"/>
      <c r="Q6" s="248" t="s">
        <v>566</v>
      </c>
      <c r="R6" s="248"/>
      <c r="S6" s="248"/>
      <c r="T6" s="248"/>
      <c r="U6" s="248" t="s">
        <v>567</v>
      </c>
      <c r="V6" s="248"/>
      <c r="W6" s="248"/>
      <c r="X6" s="248"/>
      <c r="Y6" s="248"/>
    </row>
    <row r="7" spans="1:26" ht="15" customHeight="1" x14ac:dyDescent="0.2">
      <c r="A7" s="262"/>
      <c r="B7" s="262"/>
      <c r="C7" s="248"/>
      <c r="D7" s="248" t="s">
        <v>562</v>
      </c>
      <c r="E7" s="248" t="s">
        <v>568</v>
      </c>
      <c r="F7" s="248"/>
      <c r="G7" s="248"/>
      <c r="H7" s="248" t="s">
        <v>562</v>
      </c>
      <c r="I7" s="248" t="s">
        <v>568</v>
      </c>
      <c r="J7" s="248"/>
      <c r="K7" s="248"/>
      <c r="L7" s="248"/>
      <c r="M7" s="248" t="s">
        <v>562</v>
      </c>
      <c r="N7" s="248" t="s">
        <v>568</v>
      </c>
      <c r="O7" s="248"/>
      <c r="P7" s="248"/>
      <c r="Q7" s="248" t="s">
        <v>562</v>
      </c>
      <c r="R7" s="248" t="s">
        <v>568</v>
      </c>
      <c r="S7" s="248"/>
      <c r="T7" s="248"/>
      <c r="U7" s="248" t="s">
        <v>562</v>
      </c>
      <c r="V7" s="248" t="s">
        <v>568</v>
      </c>
      <c r="W7" s="248"/>
      <c r="X7" s="248"/>
      <c r="Y7" s="248"/>
    </row>
    <row r="8" spans="1:26" ht="50.25" customHeight="1" x14ac:dyDescent="0.2">
      <c r="A8" s="262"/>
      <c r="B8" s="262"/>
      <c r="C8" s="248"/>
      <c r="D8" s="248"/>
      <c r="E8" s="49" t="s">
        <v>569</v>
      </c>
      <c r="F8" s="49" t="s">
        <v>570</v>
      </c>
      <c r="G8" s="49" t="s">
        <v>571</v>
      </c>
      <c r="H8" s="248"/>
      <c r="I8" s="49" t="s">
        <v>572</v>
      </c>
      <c r="J8" s="49" t="s">
        <v>573</v>
      </c>
      <c r="K8" s="49" t="s">
        <v>574</v>
      </c>
      <c r="L8" s="49" t="s">
        <v>731</v>
      </c>
      <c r="M8" s="248"/>
      <c r="N8" s="49" t="s">
        <v>569</v>
      </c>
      <c r="O8" s="49" t="s">
        <v>570</v>
      </c>
      <c r="P8" s="49" t="s">
        <v>571</v>
      </c>
      <c r="Q8" s="248"/>
      <c r="R8" s="49" t="s">
        <v>569</v>
      </c>
      <c r="S8" s="49" t="s">
        <v>570</v>
      </c>
      <c r="T8" s="49" t="s">
        <v>571</v>
      </c>
      <c r="U8" s="248"/>
      <c r="V8" s="49" t="s">
        <v>572</v>
      </c>
      <c r="W8" s="49" t="s">
        <v>573</v>
      </c>
      <c r="X8" s="49" t="s">
        <v>574</v>
      </c>
      <c r="Y8" s="49" t="s">
        <v>731</v>
      </c>
    </row>
    <row r="9" spans="1:26" x14ac:dyDescent="0.2">
      <c r="A9" s="49">
        <v>1</v>
      </c>
      <c r="B9" s="49">
        <v>2</v>
      </c>
      <c r="C9" s="49">
        <v>3</v>
      </c>
      <c r="D9" s="49">
        <v>4</v>
      </c>
      <c r="E9" s="49">
        <v>5</v>
      </c>
      <c r="F9" s="49">
        <v>6</v>
      </c>
      <c r="G9" s="49">
        <v>7</v>
      </c>
      <c r="H9" s="49">
        <v>8</v>
      </c>
      <c r="I9" s="49">
        <v>9</v>
      </c>
      <c r="J9" s="49">
        <v>10</v>
      </c>
      <c r="K9" s="49">
        <v>11</v>
      </c>
      <c r="L9" s="49">
        <v>12</v>
      </c>
      <c r="M9" s="49">
        <v>13</v>
      </c>
      <c r="N9" s="49">
        <v>14</v>
      </c>
      <c r="O9" s="49">
        <v>15</v>
      </c>
      <c r="P9" s="49">
        <v>16</v>
      </c>
      <c r="Q9" s="49">
        <v>17</v>
      </c>
      <c r="R9" s="49">
        <v>18</v>
      </c>
      <c r="S9" s="49">
        <v>19</v>
      </c>
      <c r="T9" s="49">
        <v>20</v>
      </c>
      <c r="U9" s="49">
        <v>21</v>
      </c>
      <c r="V9" s="49">
        <v>22</v>
      </c>
      <c r="W9" s="49">
        <v>23</v>
      </c>
      <c r="X9" s="49">
        <v>24</v>
      </c>
      <c r="Y9" s="49">
        <v>25</v>
      </c>
      <c r="Z9" s="92" t="s">
        <v>851</v>
      </c>
    </row>
    <row r="10" spans="1:26" x14ac:dyDescent="0.2">
      <c r="A10" s="41" t="s">
        <v>49</v>
      </c>
      <c r="B10" s="24" t="s">
        <v>18</v>
      </c>
      <c r="C10" s="115">
        <f>SUM(D10,H10)</f>
        <v>0</v>
      </c>
      <c r="D10" s="116">
        <f>SUM(E10:G10)</f>
        <v>0</v>
      </c>
      <c r="E10" s="167"/>
      <c r="F10" s="167"/>
      <c r="G10" s="167"/>
      <c r="H10" s="115">
        <f>SUM(I10:L10)</f>
        <v>0</v>
      </c>
      <c r="I10" s="167"/>
      <c r="J10" s="167"/>
      <c r="K10" s="167"/>
      <c r="L10" s="167"/>
      <c r="M10" s="116">
        <f>SUM(N10:P10)</f>
        <v>0</v>
      </c>
      <c r="N10" s="132"/>
      <c r="O10" s="132"/>
      <c r="P10" s="132"/>
      <c r="Q10" s="115">
        <f>SUM(R10:T10)</f>
        <v>0</v>
      </c>
      <c r="R10" s="132"/>
      <c r="S10" s="132"/>
      <c r="T10" s="132"/>
      <c r="U10" s="115">
        <f>SUM(V10:Y10)</f>
        <v>0</v>
      </c>
      <c r="V10" s="132"/>
      <c r="W10" s="131"/>
      <c r="X10" s="131"/>
      <c r="Y10" s="167"/>
      <c r="Z10" s="118">
        <f>'Раздел 2'!C10</f>
        <v>0</v>
      </c>
    </row>
    <row r="11" spans="1:26" x14ac:dyDescent="0.2">
      <c r="A11" s="41" t="s">
        <v>725</v>
      </c>
      <c r="B11" s="24" t="s">
        <v>19</v>
      </c>
      <c r="C11" s="115">
        <f t="shared" ref="C11:C74" si="0">SUM(D11,H11)</f>
        <v>0</v>
      </c>
      <c r="D11" s="116">
        <f t="shared" ref="D11:D74" si="1">SUM(E11:G11)</f>
        <v>0</v>
      </c>
      <c r="E11" s="167"/>
      <c r="F11" s="167"/>
      <c r="G11" s="167"/>
      <c r="H11" s="115">
        <f t="shared" ref="H11:H73" si="2">SUM(I11:L11)</f>
        <v>0</v>
      </c>
      <c r="I11" s="167"/>
      <c r="J11" s="167"/>
      <c r="K11" s="167"/>
      <c r="L11" s="167"/>
      <c r="M11" s="116">
        <f t="shared" ref="M11:M73" si="3">SUM(N11:P11)</f>
        <v>0</v>
      </c>
      <c r="N11" s="132"/>
      <c r="O11" s="132"/>
      <c r="P11" s="132"/>
      <c r="Q11" s="115">
        <f t="shared" ref="Q11:Q73" si="4">SUM(R11:T11)</f>
        <v>0</v>
      </c>
      <c r="R11" s="132"/>
      <c r="S11" s="132"/>
      <c r="T11" s="132"/>
      <c r="U11" s="115">
        <f t="shared" ref="U11:U73" si="5">SUM(V11:Y11)</f>
        <v>0</v>
      </c>
      <c r="V11" s="132"/>
      <c r="W11" s="131"/>
      <c r="X11" s="131"/>
      <c r="Y11" s="167"/>
      <c r="Z11" s="118">
        <f>'Раздел 2'!C11</f>
        <v>0</v>
      </c>
    </row>
    <row r="12" spans="1:26" x14ac:dyDescent="0.2">
      <c r="A12" s="41" t="s">
        <v>50</v>
      </c>
      <c r="B12" s="24" t="s">
        <v>20</v>
      </c>
      <c r="C12" s="115">
        <f t="shared" si="0"/>
        <v>0</v>
      </c>
      <c r="D12" s="116">
        <f t="shared" si="1"/>
        <v>0</v>
      </c>
      <c r="E12" s="167"/>
      <c r="F12" s="167"/>
      <c r="G12" s="167"/>
      <c r="H12" s="115">
        <f t="shared" si="2"/>
        <v>0</v>
      </c>
      <c r="I12" s="167"/>
      <c r="J12" s="167"/>
      <c r="K12" s="167"/>
      <c r="L12" s="167"/>
      <c r="M12" s="116">
        <f t="shared" si="3"/>
        <v>0</v>
      </c>
      <c r="N12" s="132"/>
      <c r="O12" s="132"/>
      <c r="P12" s="132"/>
      <c r="Q12" s="115">
        <f t="shared" si="4"/>
        <v>0</v>
      </c>
      <c r="R12" s="132"/>
      <c r="S12" s="132"/>
      <c r="T12" s="132"/>
      <c r="U12" s="115">
        <f t="shared" si="5"/>
        <v>0</v>
      </c>
      <c r="V12" s="132"/>
      <c r="W12" s="131"/>
      <c r="X12" s="131"/>
      <c r="Y12" s="169"/>
      <c r="Z12" s="118">
        <f>'Раздел 2'!C12</f>
        <v>0</v>
      </c>
    </row>
    <row r="13" spans="1:26" x14ac:dyDescent="0.2">
      <c r="A13" s="41" t="s">
        <v>51</v>
      </c>
      <c r="B13" s="24" t="s">
        <v>21</v>
      </c>
      <c r="C13" s="115">
        <f t="shared" si="0"/>
        <v>0</v>
      </c>
      <c r="D13" s="116">
        <f t="shared" si="1"/>
        <v>0</v>
      </c>
      <c r="E13" s="167"/>
      <c r="F13" s="167"/>
      <c r="G13" s="167"/>
      <c r="H13" s="115">
        <f t="shared" si="2"/>
        <v>0</v>
      </c>
      <c r="I13" s="167"/>
      <c r="J13" s="167"/>
      <c r="K13" s="167"/>
      <c r="L13" s="167"/>
      <c r="M13" s="116">
        <f t="shared" si="3"/>
        <v>0</v>
      </c>
      <c r="N13" s="132"/>
      <c r="O13" s="132"/>
      <c r="P13" s="132"/>
      <c r="Q13" s="115">
        <f t="shared" si="4"/>
        <v>0</v>
      </c>
      <c r="R13" s="132"/>
      <c r="S13" s="132"/>
      <c r="T13" s="132"/>
      <c r="U13" s="115">
        <f t="shared" si="5"/>
        <v>0</v>
      </c>
      <c r="V13" s="132"/>
      <c r="W13" s="131"/>
      <c r="X13" s="131"/>
      <c r="Y13" s="169"/>
      <c r="Z13" s="118">
        <f>'Раздел 2'!C13</f>
        <v>0</v>
      </c>
    </row>
    <row r="14" spans="1:26" x14ac:dyDescent="0.2">
      <c r="A14" s="41" t="s">
        <v>52</v>
      </c>
      <c r="B14" s="24" t="s">
        <v>23</v>
      </c>
      <c r="C14" s="115">
        <f t="shared" si="0"/>
        <v>0</v>
      </c>
      <c r="D14" s="116">
        <f t="shared" si="1"/>
        <v>0</v>
      </c>
      <c r="E14" s="167"/>
      <c r="F14" s="167"/>
      <c r="G14" s="167"/>
      <c r="H14" s="115">
        <f t="shared" si="2"/>
        <v>0</v>
      </c>
      <c r="I14" s="167"/>
      <c r="J14" s="167"/>
      <c r="K14" s="167"/>
      <c r="L14" s="167"/>
      <c r="M14" s="116">
        <f t="shared" si="3"/>
        <v>0</v>
      </c>
      <c r="N14" s="132"/>
      <c r="O14" s="132"/>
      <c r="P14" s="132"/>
      <c r="Q14" s="115">
        <f t="shared" si="4"/>
        <v>0</v>
      </c>
      <c r="R14" s="132"/>
      <c r="S14" s="132"/>
      <c r="T14" s="132"/>
      <c r="U14" s="115">
        <f t="shared" si="5"/>
        <v>0</v>
      </c>
      <c r="V14" s="132"/>
      <c r="W14" s="131"/>
      <c r="X14" s="131"/>
      <c r="Y14" s="169"/>
      <c r="Z14" s="118">
        <f>'Раздел 2'!C14</f>
        <v>0</v>
      </c>
    </row>
    <row r="15" spans="1:26" x14ac:dyDescent="0.2">
      <c r="A15" s="41" t="s">
        <v>53</v>
      </c>
      <c r="B15" s="24" t="s">
        <v>24</v>
      </c>
      <c r="C15" s="115">
        <f t="shared" si="0"/>
        <v>0</v>
      </c>
      <c r="D15" s="116">
        <f t="shared" si="1"/>
        <v>0</v>
      </c>
      <c r="E15" s="167"/>
      <c r="F15" s="167"/>
      <c r="G15" s="167"/>
      <c r="H15" s="115">
        <f t="shared" si="2"/>
        <v>0</v>
      </c>
      <c r="I15" s="167"/>
      <c r="J15" s="167"/>
      <c r="K15" s="167"/>
      <c r="L15" s="167"/>
      <c r="M15" s="116">
        <f t="shared" si="3"/>
        <v>0</v>
      </c>
      <c r="N15" s="132"/>
      <c r="O15" s="132"/>
      <c r="P15" s="132"/>
      <c r="Q15" s="115">
        <f t="shared" si="4"/>
        <v>0</v>
      </c>
      <c r="R15" s="132"/>
      <c r="S15" s="132"/>
      <c r="T15" s="132"/>
      <c r="U15" s="115">
        <f t="shared" si="5"/>
        <v>0</v>
      </c>
      <c r="V15" s="132"/>
      <c r="W15" s="131"/>
      <c r="X15" s="131"/>
      <c r="Y15" s="169"/>
      <c r="Z15" s="118">
        <f>'Раздел 2'!C15</f>
        <v>0</v>
      </c>
    </row>
    <row r="16" spans="1:26" x14ac:dyDescent="0.2">
      <c r="A16" s="41" t="s">
        <v>54</v>
      </c>
      <c r="B16" s="24" t="s">
        <v>25</v>
      </c>
      <c r="C16" s="115">
        <f t="shared" si="0"/>
        <v>0</v>
      </c>
      <c r="D16" s="116">
        <f t="shared" si="1"/>
        <v>0</v>
      </c>
      <c r="E16" s="167"/>
      <c r="F16" s="167"/>
      <c r="G16" s="167"/>
      <c r="H16" s="115">
        <f t="shared" si="2"/>
        <v>0</v>
      </c>
      <c r="I16" s="167"/>
      <c r="J16" s="167"/>
      <c r="K16" s="167"/>
      <c r="L16" s="167"/>
      <c r="M16" s="116">
        <f t="shared" si="3"/>
        <v>0</v>
      </c>
      <c r="N16" s="132"/>
      <c r="O16" s="132"/>
      <c r="P16" s="132"/>
      <c r="Q16" s="115">
        <f t="shared" si="4"/>
        <v>0</v>
      </c>
      <c r="R16" s="132"/>
      <c r="S16" s="132"/>
      <c r="T16" s="132"/>
      <c r="U16" s="115">
        <f t="shared" si="5"/>
        <v>0</v>
      </c>
      <c r="V16" s="132"/>
      <c r="W16" s="131"/>
      <c r="X16" s="131"/>
      <c r="Y16" s="169"/>
      <c r="Z16" s="118">
        <f>'Раздел 2'!C16</f>
        <v>0</v>
      </c>
    </row>
    <row r="17" spans="1:26" x14ac:dyDescent="0.2">
      <c r="A17" s="41" t="s">
        <v>55</v>
      </c>
      <c r="B17" s="24" t="s">
        <v>27</v>
      </c>
      <c r="C17" s="115">
        <f t="shared" si="0"/>
        <v>0</v>
      </c>
      <c r="D17" s="116">
        <f t="shared" si="1"/>
        <v>0</v>
      </c>
      <c r="E17" s="167"/>
      <c r="F17" s="167"/>
      <c r="G17" s="167"/>
      <c r="H17" s="115">
        <f t="shared" si="2"/>
        <v>0</v>
      </c>
      <c r="I17" s="167"/>
      <c r="J17" s="167"/>
      <c r="K17" s="167"/>
      <c r="L17" s="167"/>
      <c r="M17" s="116">
        <f t="shared" si="3"/>
        <v>0</v>
      </c>
      <c r="N17" s="132"/>
      <c r="O17" s="132"/>
      <c r="P17" s="132"/>
      <c r="Q17" s="115">
        <f t="shared" si="4"/>
        <v>0</v>
      </c>
      <c r="R17" s="132"/>
      <c r="S17" s="132"/>
      <c r="T17" s="132"/>
      <c r="U17" s="115">
        <f t="shared" si="5"/>
        <v>0</v>
      </c>
      <c r="V17" s="132"/>
      <c r="W17" s="131"/>
      <c r="X17" s="131"/>
      <c r="Y17" s="169"/>
      <c r="Z17" s="118">
        <f>'Раздел 2'!C17</f>
        <v>0</v>
      </c>
    </row>
    <row r="18" spans="1:26" x14ac:dyDescent="0.2">
      <c r="A18" s="41" t="s">
        <v>56</v>
      </c>
      <c r="B18" s="24" t="s">
        <v>28</v>
      </c>
      <c r="C18" s="115">
        <f t="shared" si="0"/>
        <v>0</v>
      </c>
      <c r="D18" s="116">
        <f t="shared" si="1"/>
        <v>0</v>
      </c>
      <c r="E18" s="167"/>
      <c r="F18" s="167"/>
      <c r="G18" s="167"/>
      <c r="H18" s="115">
        <f t="shared" si="2"/>
        <v>0</v>
      </c>
      <c r="I18" s="167"/>
      <c r="J18" s="167"/>
      <c r="K18" s="167"/>
      <c r="L18" s="167"/>
      <c r="M18" s="116">
        <f t="shared" si="3"/>
        <v>0</v>
      </c>
      <c r="N18" s="132"/>
      <c r="O18" s="132"/>
      <c r="P18" s="132"/>
      <c r="Q18" s="115">
        <f t="shared" si="4"/>
        <v>0</v>
      </c>
      <c r="R18" s="132"/>
      <c r="S18" s="132"/>
      <c r="T18" s="132"/>
      <c r="U18" s="115">
        <f t="shared" si="5"/>
        <v>0</v>
      </c>
      <c r="V18" s="132"/>
      <c r="W18" s="131"/>
      <c r="X18" s="131"/>
      <c r="Y18" s="169"/>
      <c r="Z18" s="118">
        <f>'Раздел 2'!C18</f>
        <v>0</v>
      </c>
    </row>
    <row r="19" spans="1:26" x14ac:dyDescent="0.2">
      <c r="A19" s="39" t="s">
        <v>716</v>
      </c>
      <c r="B19" s="24" t="s">
        <v>29</v>
      </c>
      <c r="C19" s="115">
        <f t="shared" si="0"/>
        <v>0</v>
      </c>
      <c r="D19" s="116">
        <f t="shared" si="1"/>
        <v>0</v>
      </c>
      <c r="E19" s="167"/>
      <c r="F19" s="167"/>
      <c r="G19" s="167"/>
      <c r="H19" s="115">
        <f t="shared" si="2"/>
        <v>0</v>
      </c>
      <c r="I19" s="167"/>
      <c r="J19" s="167"/>
      <c r="K19" s="167"/>
      <c r="L19" s="167"/>
      <c r="M19" s="116">
        <f t="shared" si="3"/>
        <v>0</v>
      </c>
      <c r="N19" s="132"/>
      <c r="O19" s="132"/>
      <c r="P19" s="132"/>
      <c r="Q19" s="115">
        <f t="shared" si="4"/>
        <v>0</v>
      </c>
      <c r="R19" s="132"/>
      <c r="S19" s="132"/>
      <c r="T19" s="132"/>
      <c r="U19" s="115">
        <f t="shared" si="5"/>
        <v>0</v>
      </c>
      <c r="V19" s="132"/>
      <c r="W19" s="131"/>
      <c r="X19" s="131"/>
      <c r="Y19" s="169"/>
      <c r="Z19" s="118">
        <f>'Раздел 2'!C19</f>
        <v>0</v>
      </c>
    </row>
    <row r="20" spans="1:26" x14ac:dyDescent="0.2">
      <c r="A20" s="41" t="s">
        <v>57</v>
      </c>
      <c r="B20" s="24" t="s">
        <v>30</v>
      </c>
      <c r="C20" s="115">
        <f t="shared" si="0"/>
        <v>0</v>
      </c>
      <c r="D20" s="116">
        <f t="shared" si="1"/>
        <v>0</v>
      </c>
      <c r="E20" s="167"/>
      <c r="F20" s="167"/>
      <c r="G20" s="167"/>
      <c r="H20" s="115">
        <f t="shared" si="2"/>
        <v>0</v>
      </c>
      <c r="I20" s="167"/>
      <c r="J20" s="167"/>
      <c r="K20" s="167"/>
      <c r="L20" s="167"/>
      <c r="M20" s="116">
        <f t="shared" si="3"/>
        <v>0</v>
      </c>
      <c r="N20" s="132"/>
      <c r="O20" s="132"/>
      <c r="P20" s="132"/>
      <c r="Q20" s="115">
        <f t="shared" si="4"/>
        <v>0</v>
      </c>
      <c r="R20" s="132"/>
      <c r="S20" s="132"/>
      <c r="T20" s="132"/>
      <c r="U20" s="115">
        <f t="shared" si="5"/>
        <v>0</v>
      </c>
      <c r="V20" s="132"/>
      <c r="W20" s="131"/>
      <c r="X20" s="131"/>
      <c r="Y20" s="169"/>
      <c r="Z20" s="118">
        <f>'Раздел 2'!C20</f>
        <v>0</v>
      </c>
    </row>
    <row r="21" spans="1:26" x14ac:dyDescent="0.2">
      <c r="A21" s="41" t="s">
        <v>58</v>
      </c>
      <c r="B21" s="24" t="s">
        <v>31</v>
      </c>
      <c r="C21" s="115">
        <f t="shared" si="0"/>
        <v>0</v>
      </c>
      <c r="D21" s="116">
        <f t="shared" si="1"/>
        <v>0</v>
      </c>
      <c r="E21" s="167"/>
      <c r="F21" s="167"/>
      <c r="G21" s="167"/>
      <c r="H21" s="115">
        <f t="shared" si="2"/>
        <v>0</v>
      </c>
      <c r="I21" s="167"/>
      <c r="J21" s="167"/>
      <c r="K21" s="167"/>
      <c r="L21" s="167"/>
      <c r="M21" s="116">
        <f t="shared" si="3"/>
        <v>0</v>
      </c>
      <c r="N21" s="132"/>
      <c r="O21" s="132"/>
      <c r="P21" s="132"/>
      <c r="Q21" s="115">
        <f t="shared" si="4"/>
        <v>0</v>
      </c>
      <c r="R21" s="132"/>
      <c r="S21" s="132"/>
      <c r="T21" s="132"/>
      <c r="U21" s="115">
        <f t="shared" si="5"/>
        <v>0</v>
      </c>
      <c r="V21" s="132"/>
      <c r="W21" s="131"/>
      <c r="X21" s="131"/>
      <c r="Y21" s="169"/>
      <c r="Z21" s="118">
        <f>'Раздел 2'!C21</f>
        <v>0</v>
      </c>
    </row>
    <row r="22" spans="1:26" x14ac:dyDescent="0.2">
      <c r="A22" s="41" t="s">
        <v>59</v>
      </c>
      <c r="B22" s="24" t="s">
        <v>33</v>
      </c>
      <c r="C22" s="115">
        <f t="shared" si="0"/>
        <v>0</v>
      </c>
      <c r="D22" s="116">
        <f t="shared" si="1"/>
        <v>0</v>
      </c>
      <c r="E22" s="115">
        <f>SUM(E23:E25)</f>
        <v>0</v>
      </c>
      <c r="F22" s="115">
        <f t="shared" ref="F22:Y22" si="6">SUM(F23:F25)</f>
        <v>0</v>
      </c>
      <c r="G22" s="115">
        <f t="shared" si="6"/>
        <v>0</v>
      </c>
      <c r="H22" s="115">
        <f t="shared" si="6"/>
        <v>0</v>
      </c>
      <c r="I22" s="115">
        <f t="shared" si="6"/>
        <v>0</v>
      </c>
      <c r="J22" s="115">
        <f t="shared" si="6"/>
        <v>0</v>
      </c>
      <c r="K22" s="115">
        <f t="shared" si="6"/>
        <v>0</v>
      </c>
      <c r="L22" s="115">
        <f t="shared" si="6"/>
        <v>0</v>
      </c>
      <c r="M22" s="115">
        <f t="shared" si="6"/>
        <v>0</v>
      </c>
      <c r="N22" s="115">
        <f t="shared" si="6"/>
        <v>0</v>
      </c>
      <c r="O22" s="115">
        <f t="shared" si="6"/>
        <v>0</v>
      </c>
      <c r="P22" s="115">
        <f t="shared" si="6"/>
        <v>0</v>
      </c>
      <c r="Q22" s="115">
        <f t="shared" si="6"/>
        <v>0</v>
      </c>
      <c r="R22" s="115">
        <f t="shared" si="6"/>
        <v>0</v>
      </c>
      <c r="S22" s="115">
        <f t="shared" si="6"/>
        <v>0</v>
      </c>
      <c r="T22" s="115">
        <f t="shared" si="6"/>
        <v>0</v>
      </c>
      <c r="U22" s="115">
        <f t="shared" si="6"/>
        <v>0</v>
      </c>
      <c r="V22" s="115">
        <f t="shared" si="6"/>
        <v>0</v>
      </c>
      <c r="W22" s="115">
        <f t="shared" si="6"/>
        <v>0</v>
      </c>
      <c r="X22" s="115">
        <f t="shared" si="6"/>
        <v>0</v>
      </c>
      <c r="Y22" s="115">
        <f t="shared" si="6"/>
        <v>0</v>
      </c>
      <c r="Z22" s="118">
        <f>'Раздел 2'!C22</f>
        <v>0</v>
      </c>
    </row>
    <row r="23" spans="1:26" ht="20.399999999999999" x14ac:dyDescent="0.2">
      <c r="A23" s="42" t="s">
        <v>60</v>
      </c>
      <c r="B23" s="24" t="s">
        <v>34</v>
      </c>
      <c r="C23" s="115">
        <f t="shared" si="0"/>
        <v>0</v>
      </c>
      <c r="D23" s="116">
        <f t="shared" si="1"/>
        <v>0</v>
      </c>
      <c r="E23" s="167"/>
      <c r="F23" s="167"/>
      <c r="G23" s="167"/>
      <c r="H23" s="115">
        <f t="shared" si="2"/>
        <v>0</v>
      </c>
      <c r="I23" s="167"/>
      <c r="J23" s="167"/>
      <c r="K23" s="167"/>
      <c r="L23" s="167"/>
      <c r="M23" s="116">
        <f t="shared" si="3"/>
        <v>0</v>
      </c>
      <c r="N23" s="132"/>
      <c r="O23" s="132"/>
      <c r="P23" s="132"/>
      <c r="Q23" s="115">
        <f t="shared" si="4"/>
        <v>0</v>
      </c>
      <c r="R23" s="132"/>
      <c r="S23" s="132"/>
      <c r="T23" s="132"/>
      <c r="U23" s="115">
        <f t="shared" si="5"/>
        <v>0</v>
      </c>
      <c r="V23" s="132"/>
      <c r="W23" s="131"/>
      <c r="X23" s="131"/>
      <c r="Y23" s="169"/>
      <c r="Z23" s="118">
        <f>'Раздел 2'!C23</f>
        <v>0</v>
      </c>
    </row>
    <row r="24" spans="1:26" x14ac:dyDescent="0.2">
      <c r="A24" s="42" t="s">
        <v>61</v>
      </c>
      <c r="B24" s="24" t="s">
        <v>36</v>
      </c>
      <c r="C24" s="115">
        <f t="shared" si="0"/>
        <v>0</v>
      </c>
      <c r="D24" s="116">
        <f t="shared" si="1"/>
        <v>0</v>
      </c>
      <c r="E24" s="167"/>
      <c r="F24" s="167"/>
      <c r="G24" s="167"/>
      <c r="H24" s="115">
        <f t="shared" si="2"/>
        <v>0</v>
      </c>
      <c r="I24" s="167"/>
      <c r="J24" s="167"/>
      <c r="K24" s="167"/>
      <c r="L24" s="167"/>
      <c r="M24" s="116">
        <f t="shared" si="3"/>
        <v>0</v>
      </c>
      <c r="N24" s="132"/>
      <c r="O24" s="132"/>
      <c r="P24" s="132"/>
      <c r="Q24" s="115">
        <f t="shared" si="4"/>
        <v>0</v>
      </c>
      <c r="R24" s="132"/>
      <c r="S24" s="132"/>
      <c r="T24" s="132"/>
      <c r="U24" s="115">
        <f t="shared" si="5"/>
        <v>0</v>
      </c>
      <c r="V24" s="132"/>
      <c r="W24" s="131"/>
      <c r="X24" s="131"/>
      <c r="Y24" s="169"/>
      <c r="Z24" s="118">
        <f>'Раздел 2'!C24</f>
        <v>0</v>
      </c>
    </row>
    <row r="25" spans="1:26" x14ac:dyDescent="0.2">
      <c r="A25" s="42" t="s">
        <v>723</v>
      </c>
      <c r="B25" s="24" t="s">
        <v>38</v>
      </c>
      <c r="C25" s="115">
        <f t="shared" si="0"/>
        <v>0</v>
      </c>
      <c r="D25" s="116">
        <f t="shared" si="1"/>
        <v>0</v>
      </c>
      <c r="E25" s="167"/>
      <c r="F25" s="167"/>
      <c r="G25" s="167"/>
      <c r="H25" s="115">
        <f t="shared" si="2"/>
        <v>0</v>
      </c>
      <c r="I25" s="167"/>
      <c r="J25" s="167"/>
      <c r="K25" s="167"/>
      <c r="L25" s="167"/>
      <c r="M25" s="116">
        <f t="shared" si="3"/>
        <v>0</v>
      </c>
      <c r="N25" s="132"/>
      <c r="O25" s="132"/>
      <c r="P25" s="132"/>
      <c r="Q25" s="115">
        <f t="shared" si="4"/>
        <v>0</v>
      </c>
      <c r="R25" s="132"/>
      <c r="S25" s="132"/>
      <c r="T25" s="132"/>
      <c r="U25" s="115">
        <f t="shared" si="5"/>
        <v>0</v>
      </c>
      <c r="V25" s="132"/>
      <c r="W25" s="131"/>
      <c r="X25" s="131"/>
      <c r="Y25" s="169"/>
      <c r="Z25" s="118">
        <f>'Раздел 2'!C25</f>
        <v>0</v>
      </c>
    </row>
    <row r="26" spans="1:26" x14ac:dyDescent="0.2">
      <c r="A26" s="41" t="s">
        <v>62</v>
      </c>
      <c r="B26" s="24" t="s">
        <v>44</v>
      </c>
      <c r="C26" s="115">
        <f t="shared" si="0"/>
        <v>0</v>
      </c>
      <c r="D26" s="116">
        <f t="shared" si="1"/>
        <v>0</v>
      </c>
      <c r="E26" s="167"/>
      <c r="F26" s="167"/>
      <c r="G26" s="167"/>
      <c r="H26" s="115">
        <f t="shared" si="2"/>
        <v>0</v>
      </c>
      <c r="I26" s="167"/>
      <c r="J26" s="167"/>
      <c r="K26" s="167"/>
      <c r="L26" s="167"/>
      <c r="M26" s="116">
        <f t="shared" si="3"/>
        <v>0</v>
      </c>
      <c r="N26" s="132"/>
      <c r="O26" s="132"/>
      <c r="P26" s="132"/>
      <c r="Q26" s="115">
        <f t="shared" si="4"/>
        <v>0</v>
      </c>
      <c r="R26" s="132"/>
      <c r="S26" s="132"/>
      <c r="T26" s="132"/>
      <c r="U26" s="115">
        <f t="shared" si="5"/>
        <v>0</v>
      </c>
      <c r="V26" s="132"/>
      <c r="W26" s="131"/>
      <c r="X26" s="131"/>
      <c r="Y26" s="169"/>
      <c r="Z26" s="118">
        <f>'Раздел 2'!C26</f>
        <v>0</v>
      </c>
    </row>
    <row r="27" spans="1:26" x14ac:dyDescent="0.2">
      <c r="A27" s="41" t="s">
        <v>63</v>
      </c>
      <c r="B27" s="24" t="s">
        <v>66</v>
      </c>
      <c r="C27" s="115">
        <f t="shared" si="0"/>
        <v>0</v>
      </c>
      <c r="D27" s="116">
        <f t="shared" si="1"/>
        <v>0</v>
      </c>
      <c r="E27" s="167"/>
      <c r="F27" s="167"/>
      <c r="G27" s="167"/>
      <c r="H27" s="115">
        <f t="shared" si="2"/>
        <v>0</v>
      </c>
      <c r="I27" s="167"/>
      <c r="J27" s="167"/>
      <c r="K27" s="167"/>
      <c r="L27" s="167"/>
      <c r="M27" s="116">
        <f t="shared" si="3"/>
        <v>0</v>
      </c>
      <c r="N27" s="132"/>
      <c r="O27" s="132"/>
      <c r="P27" s="132"/>
      <c r="Q27" s="115">
        <f t="shared" si="4"/>
        <v>0</v>
      </c>
      <c r="R27" s="132"/>
      <c r="S27" s="132"/>
      <c r="T27" s="132"/>
      <c r="U27" s="115">
        <f t="shared" si="5"/>
        <v>0</v>
      </c>
      <c r="V27" s="132"/>
      <c r="W27" s="131"/>
      <c r="X27" s="131"/>
      <c r="Y27" s="169"/>
      <c r="Z27" s="118">
        <f>'Раздел 2'!C27</f>
        <v>0</v>
      </c>
    </row>
    <row r="28" spans="1:26" x14ac:dyDescent="0.2">
      <c r="A28" s="41" t="s">
        <v>64</v>
      </c>
      <c r="B28" s="24" t="s">
        <v>68</v>
      </c>
      <c r="C28" s="115">
        <f t="shared" si="0"/>
        <v>0</v>
      </c>
      <c r="D28" s="116">
        <f t="shared" si="1"/>
        <v>0</v>
      </c>
      <c r="E28" s="167"/>
      <c r="F28" s="167"/>
      <c r="G28" s="167"/>
      <c r="H28" s="115">
        <f t="shared" si="2"/>
        <v>0</v>
      </c>
      <c r="I28" s="167"/>
      <c r="J28" s="167"/>
      <c r="K28" s="167"/>
      <c r="L28" s="167"/>
      <c r="M28" s="116">
        <f t="shared" si="3"/>
        <v>0</v>
      </c>
      <c r="N28" s="132"/>
      <c r="O28" s="132"/>
      <c r="P28" s="132"/>
      <c r="Q28" s="115">
        <f t="shared" si="4"/>
        <v>0</v>
      </c>
      <c r="R28" s="132"/>
      <c r="S28" s="132"/>
      <c r="T28" s="132"/>
      <c r="U28" s="115">
        <f t="shared" si="5"/>
        <v>0</v>
      </c>
      <c r="V28" s="132"/>
      <c r="W28" s="131"/>
      <c r="X28" s="131"/>
      <c r="Y28" s="169"/>
      <c r="Z28" s="118">
        <f>'Раздел 2'!C28</f>
        <v>0</v>
      </c>
    </row>
    <row r="29" spans="1:26" x14ac:dyDescent="0.2">
      <c r="A29" s="41" t="s">
        <v>65</v>
      </c>
      <c r="B29" s="24" t="s">
        <v>70</v>
      </c>
      <c r="C29" s="115">
        <f t="shared" si="0"/>
        <v>0</v>
      </c>
      <c r="D29" s="116">
        <f t="shared" si="1"/>
        <v>0</v>
      </c>
      <c r="E29" s="115">
        <f>SUM(E30:E31)</f>
        <v>0</v>
      </c>
      <c r="F29" s="115">
        <f t="shared" ref="F29:Y29" si="7">SUM(F30:F31)</f>
        <v>0</v>
      </c>
      <c r="G29" s="115">
        <f t="shared" si="7"/>
        <v>0</v>
      </c>
      <c r="H29" s="115">
        <f t="shared" si="7"/>
        <v>0</v>
      </c>
      <c r="I29" s="115">
        <f t="shared" si="7"/>
        <v>0</v>
      </c>
      <c r="J29" s="115">
        <f t="shared" si="7"/>
        <v>0</v>
      </c>
      <c r="K29" s="115">
        <f t="shared" si="7"/>
        <v>0</v>
      </c>
      <c r="L29" s="115">
        <f t="shared" si="7"/>
        <v>0</v>
      </c>
      <c r="M29" s="115">
        <f t="shared" si="7"/>
        <v>0</v>
      </c>
      <c r="N29" s="115">
        <f t="shared" si="7"/>
        <v>0</v>
      </c>
      <c r="O29" s="115">
        <f t="shared" si="7"/>
        <v>0</v>
      </c>
      <c r="P29" s="115">
        <f t="shared" si="7"/>
        <v>0</v>
      </c>
      <c r="Q29" s="115">
        <f t="shared" si="7"/>
        <v>0</v>
      </c>
      <c r="R29" s="115">
        <f t="shared" si="7"/>
        <v>0</v>
      </c>
      <c r="S29" s="115">
        <f t="shared" si="7"/>
        <v>0</v>
      </c>
      <c r="T29" s="115">
        <f t="shared" si="7"/>
        <v>0</v>
      </c>
      <c r="U29" s="115">
        <f t="shared" si="7"/>
        <v>0</v>
      </c>
      <c r="V29" s="115">
        <f t="shared" si="7"/>
        <v>0</v>
      </c>
      <c r="W29" s="115">
        <f t="shared" si="7"/>
        <v>0</v>
      </c>
      <c r="X29" s="115">
        <f t="shared" si="7"/>
        <v>0</v>
      </c>
      <c r="Y29" s="115">
        <f t="shared" si="7"/>
        <v>0</v>
      </c>
      <c r="Z29" s="118">
        <f>'Раздел 2'!C29</f>
        <v>0</v>
      </c>
    </row>
    <row r="30" spans="1:26" ht="20.399999999999999" x14ac:dyDescent="0.2">
      <c r="A30" s="42" t="s">
        <v>67</v>
      </c>
      <c r="B30" s="24" t="s">
        <v>72</v>
      </c>
      <c r="C30" s="115">
        <f t="shared" si="0"/>
        <v>0</v>
      </c>
      <c r="D30" s="116">
        <f t="shared" si="1"/>
        <v>0</v>
      </c>
      <c r="E30" s="167"/>
      <c r="F30" s="167"/>
      <c r="G30" s="167"/>
      <c r="H30" s="115">
        <f t="shared" si="2"/>
        <v>0</v>
      </c>
      <c r="I30" s="167"/>
      <c r="J30" s="167"/>
      <c r="K30" s="167"/>
      <c r="L30" s="167"/>
      <c r="M30" s="116">
        <f t="shared" si="3"/>
        <v>0</v>
      </c>
      <c r="N30" s="132"/>
      <c r="O30" s="132"/>
      <c r="P30" s="132"/>
      <c r="Q30" s="115">
        <f t="shared" si="4"/>
        <v>0</v>
      </c>
      <c r="R30" s="132"/>
      <c r="S30" s="132"/>
      <c r="T30" s="132"/>
      <c r="U30" s="115">
        <f t="shared" si="5"/>
        <v>0</v>
      </c>
      <c r="V30" s="132"/>
      <c r="W30" s="131"/>
      <c r="X30" s="131"/>
      <c r="Y30" s="169"/>
      <c r="Z30" s="118">
        <f>'Раздел 2'!C30</f>
        <v>0</v>
      </c>
    </row>
    <row r="31" spans="1:26" x14ac:dyDescent="0.2">
      <c r="A31" s="42" t="s">
        <v>69</v>
      </c>
      <c r="B31" s="24" t="s">
        <v>74</v>
      </c>
      <c r="C31" s="115">
        <f t="shared" si="0"/>
        <v>0</v>
      </c>
      <c r="D31" s="116">
        <f t="shared" si="1"/>
        <v>0</v>
      </c>
      <c r="E31" s="167"/>
      <c r="F31" s="167"/>
      <c r="G31" s="167"/>
      <c r="H31" s="115">
        <f t="shared" si="2"/>
        <v>0</v>
      </c>
      <c r="I31" s="167"/>
      <c r="J31" s="167"/>
      <c r="K31" s="167"/>
      <c r="L31" s="167"/>
      <c r="M31" s="116">
        <f t="shared" si="3"/>
        <v>0</v>
      </c>
      <c r="N31" s="132"/>
      <c r="O31" s="132"/>
      <c r="P31" s="132"/>
      <c r="Q31" s="115">
        <f t="shared" si="4"/>
        <v>0</v>
      </c>
      <c r="R31" s="132"/>
      <c r="S31" s="132"/>
      <c r="T31" s="132"/>
      <c r="U31" s="115">
        <f t="shared" si="5"/>
        <v>0</v>
      </c>
      <c r="V31" s="132"/>
      <c r="W31" s="131"/>
      <c r="X31" s="131"/>
      <c r="Y31" s="169"/>
      <c r="Z31" s="118">
        <f>'Раздел 2'!C31</f>
        <v>0</v>
      </c>
    </row>
    <row r="32" spans="1:26" x14ac:dyDescent="0.2">
      <c r="A32" s="41" t="s">
        <v>71</v>
      </c>
      <c r="B32" s="24" t="s">
        <v>76</v>
      </c>
      <c r="C32" s="115">
        <f t="shared" si="0"/>
        <v>0</v>
      </c>
      <c r="D32" s="116">
        <f t="shared" si="1"/>
        <v>0</v>
      </c>
      <c r="E32" s="167"/>
      <c r="F32" s="167"/>
      <c r="G32" s="167"/>
      <c r="H32" s="115">
        <f t="shared" si="2"/>
        <v>0</v>
      </c>
      <c r="I32" s="167"/>
      <c r="J32" s="167"/>
      <c r="K32" s="167"/>
      <c r="L32" s="167"/>
      <c r="M32" s="116">
        <f t="shared" si="3"/>
        <v>0</v>
      </c>
      <c r="N32" s="132"/>
      <c r="O32" s="132"/>
      <c r="P32" s="132"/>
      <c r="Q32" s="115">
        <f t="shared" si="4"/>
        <v>0</v>
      </c>
      <c r="R32" s="132"/>
      <c r="S32" s="132"/>
      <c r="T32" s="132"/>
      <c r="U32" s="115">
        <f t="shared" si="5"/>
        <v>0</v>
      </c>
      <c r="V32" s="132"/>
      <c r="W32" s="131"/>
      <c r="X32" s="131"/>
      <c r="Y32" s="169"/>
      <c r="Z32" s="118">
        <f>'Раздел 2'!C32</f>
        <v>0</v>
      </c>
    </row>
    <row r="33" spans="1:26" x14ac:dyDescent="0.2">
      <c r="A33" s="41" t="s">
        <v>73</v>
      </c>
      <c r="B33" s="24" t="s">
        <v>78</v>
      </c>
      <c r="C33" s="115">
        <f t="shared" si="0"/>
        <v>0</v>
      </c>
      <c r="D33" s="116">
        <f t="shared" si="1"/>
        <v>0</v>
      </c>
      <c r="E33" s="167"/>
      <c r="F33" s="167"/>
      <c r="G33" s="167"/>
      <c r="H33" s="115">
        <f t="shared" si="2"/>
        <v>0</v>
      </c>
      <c r="I33" s="167"/>
      <c r="J33" s="167"/>
      <c r="K33" s="167"/>
      <c r="L33" s="167"/>
      <c r="M33" s="116">
        <f t="shared" si="3"/>
        <v>0</v>
      </c>
      <c r="N33" s="132"/>
      <c r="O33" s="132"/>
      <c r="P33" s="132"/>
      <c r="Q33" s="115">
        <f t="shared" si="4"/>
        <v>0</v>
      </c>
      <c r="R33" s="132"/>
      <c r="S33" s="132"/>
      <c r="T33" s="132"/>
      <c r="U33" s="115">
        <f t="shared" si="5"/>
        <v>0</v>
      </c>
      <c r="V33" s="132"/>
      <c r="W33" s="131"/>
      <c r="X33" s="131"/>
      <c r="Y33" s="169"/>
      <c r="Z33" s="118">
        <f>'Раздел 2'!C33</f>
        <v>0</v>
      </c>
    </row>
    <row r="34" spans="1:26" x14ac:dyDescent="0.2">
      <c r="A34" s="41" t="s">
        <v>75</v>
      </c>
      <c r="B34" s="24" t="s">
        <v>80</v>
      </c>
      <c r="C34" s="115">
        <f t="shared" si="0"/>
        <v>0</v>
      </c>
      <c r="D34" s="116">
        <f t="shared" si="1"/>
        <v>0</v>
      </c>
      <c r="E34" s="167"/>
      <c r="F34" s="167"/>
      <c r="G34" s="167"/>
      <c r="H34" s="115">
        <f t="shared" si="2"/>
        <v>0</v>
      </c>
      <c r="I34" s="167"/>
      <c r="J34" s="167"/>
      <c r="K34" s="167"/>
      <c r="L34" s="167"/>
      <c r="M34" s="116">
        <f t="shared" si="3"/>
        <v>0</v>
      </c>
      <c r="N34" s="132"/>
      <c r="O34" s="132"/>
      <c r="P34" s="132"/>
      <c r="Q34" s="115">
        <f t="shared" si="4"/>
        <v>0</v>
      </c>
      <c r="R34" s="132"/>
      <c r="S34" s="132"/>
      <c r="T34" s="132"/>
      <c r="U34" s="115">
        <f t="shared" si="5"/>
        <v>0</v>
      </c>
      <c r="V34" s="132"/>
      <c r="W34" s="131"/>
      <c r="X34" s="131"/>
      <c r="Y34" s="169"/>
      <c r="Z34" s="118">
        <f>'Раздел 2'!C34</f>
        <v>0</v>
      </c>
    </row>
    <row r="35" spans="1:26" x14ac:dyDescent="0.2">
      <c r="A35" s="41" t="s">
        <v>77</v>
      </c>
      <c r="B35" s="24" t="s">
        <v>82</v>
      </c>
      <c r="C35" s="115">
        <f t="shared" si="0"/>
        <v>0</v>
      </c>
      <c r="D35" s="116">
        <f t="shared" si="1"/>
        <v>0</v>
      </c>
      <c r="E35" s="167"/>
      <c r="F35" s="167"/>
      <c r="G35" s="167"/>
      <c r="H35" s="115">
        <f t="shared" si="2"/>
        <v>0</v>
      </c>
      <c r="I35" s="167"/>
      <c r="J35" s="167"/>
      <c r="K35" s="167"/>
      <c r="L35" s="167"/>
      <c r="M35" s="116">
        <f t="shared" si="3"/>
        <v>0</v>
      </c>
      <c r="N35" s="132"/>
      <c r="O35" s="132"/>
      <c r="P35" s="132"/>
      <c r="Q35" s="115">
        <f t="shared" si="4"/>
        <v>0</v>
      </c>
      <c r="R35" s="132"/>
      <c r="S35" s="132"/>
      <c r="T35" s="132"/>
      <c r="U35" s="115">
        <f t="shared" si="5"/>
        <v>0</v>
      </c>
      <c r="V35" s="132"/>
      <c r="W35" s="131"/>
      <c r="X35" s="131"/>
      <c r="Y35" s="169"/>
      <c r="Z35" s="118">
        <f>'Раздел 2'!C35</f>
        <v>0</v>
      </c>
    </row>
    <row r="36" spans="1:26" x14ac:dyDescent="0.2">
      <c r="A36" s="41" t="s">
        <v>79</v>
      </c>
      <c r="B36" s="24" t="s">
        <v>84</v>
      </c>
      <c r="C36" s="115">
        <f t="shared" si="0"/>
        <v>0</v>
      </c>
      <c r="D36" s="116">
        <f t="shared" si="1"/>
        <v>0</v>
      </c>
      <c r="E36" s="167"/>
      <c r="F36" s="167"/>
      <c r="G36" s="167"/>
      <c r="H36" s="115">
        <f t="shared" si="2"/>
        <v>0</v>
      </c>
      <c r="I36" s="167"/>
      <c r="J36" s="167"/>
      <c r="K36" s="167"/>
      <c r="L36" s="167"/>
      <c r="M36" s="116">
        <f t="shared" si="3"/>
        <v>0</v>
      </c>
      <c r="N36" s="132"/>
      <c r="O36" s="132"/>
      <c r="P36" s="132"/>
      <c r="Q36" s="115">
        <f t="shared" si="4"/>
        <v>0</v>
      </c>
      <c r="R36" s="132"/>
      <c r="S36" s="132"/>
      <c r="T36" s="132"/>
      <c r="U36" s="115">
        <f t="shared" si="5"/>
        <v>0</v>
      </c>
      <c r="V36" s="132"/>
      <c r="W36" s="131"/>
      <c r="X36" s="131"/>
      <c r="Y36" s="169"/>
      <c r="Z36" s="118">
        <f>'Раздел 2'!C36</f>
        <v>0</v>
      </c>
    </row>
    <row r="37" spans="1:26" x14ac:dyDescent="0.2">
      <c r="A37" s="41" t="s">
        <v>81</v>
      </c>
      <c r="B37" s="24" t="s">
        <v>86</v>
      </c>
      <c r="C37" s="115">
        <f t="shared" si="0"/>
        <v>0</v>
      </c>
      <c r="D37" s="116">
        <f t="shared" si="1"/>
        <v>0</v>
      </c>
      <c r="E37" s="115">
        <f>SUM(E38:E41)</f>
        <v>0</v>
      </c>
      <c r="F37" s="115">
        <f t="shared" ref="F37:Y37" si="8">SUM(F38:F41)</f>
        <v>0</v>
      </c>
      <c r="G37" s="115">
        <f t="shared" si="8"/>
        <v>0</v>
      </c>
      <c r="H37" s="115">
        <f t="shared" si="8"/>
        <v>0</v>
      </c>
      <c r="I37" s="115">
        <f t="shared" si="8"/>
        <v>0</v>
      </c>
      <c r="J37" s="115">
        <f t="shared" si="8"/>
        <v>0</v>
      </c>
      <c r="K37" s="115">
        <f t="shared" si="8"/>
        <v>0</v>
      </c>
      <c r="L37" s="115">
        <f t="shared" si="8"/>
        <v>0</v>
      </c>
      <c r="M37" s="115">
        <f t="shared" si="8"/>
        <v>0</v>
      </c>
      <c r="N37" s="115">
        <f t="shared" si="8"/>
        <v>0</v>
      </c>
      <c r="O37" s="115">
        <f t="shared" si="8"/>
        <v>0</v>
      </c>
      <c r="P37" s="115">
        <f t="shared" si="8"/>
        <v>0</v>
      </c>
      <c r="Q37" s="115">
        <f t="shared" si="8"/>
        <v>0</v>
      </c>
      <c r="R37" s="115">
        <f t="shared" si="8"/>
        <v>0</v>
      </c>
      <c r="S37" s="115">
        <f t="shared" si="8"/>
        <v>0</v>
      </c>
      <c r="T37" s="115">
        <f t="shared" si="8"/>
        <v>0</v>
      </c>
      <c r="U37" s="115">
        <f t="shared" si="8"/>
        <v>0</v>
      </c>
      <c r="V37" s="115">
        <f t="shared" si="8"/>
        <v>0</v>
      </c>
      <c r="W37" s="115">
        <f t="shared" si="8"/>
        <v>0</v>
      </c>
      <c r="X37" s="115">
        <f t="shared" si="8"/>
        <v>0</v>
      </c>
      <c r="Y37" s="115">
        <f t="shared" si="8"/>
        <v>0</v>
      </c>
      <c r="Z37" s="118">
        <f>'Раздел 2'!C37</f>
        <v>0</v>
      </c>
    </row>
    <row r="38" spans="1:26" ht="20.399999999999999" x14ac:dyDescent="0.2">
      <c r="A38" s="42" t="s">
        <v>83</v>
      </c>
      <c r="B38" s="24" t="s">
        <v>88</v>
      </c>
      <c r="C38" s="115">
        <f t="shared" si="0"/>
        <v>0</v>
      </c>
      <c r="D38" s="116">
        <f t="shared" si="1"/>
        <v>0</v>
      </c>
      <c r="E38" s="167"/>
      <c r="F38" s="167"/>
      <c r="G38" s="167"/>
      <c r="H38" s="115">
        <f t="shared" si="2"/>
        <v>0</v>
      </c>
      <c r="I38" s="167"/>
      <c r="J38" s="167"/>
      <c r="K38" s="167"/>
      <c r="L38" s="167"/>
      <c r="M38" s="116">
        <f t="shared" si="3"/>
        <v>0</v>
      </c>
      <c r="N38" s="132"/>
      <c r="O38" s="132"/>
      <c r="P38" s="132"/>
      <c r="Q38" s="115">
        <f t="shared" si="4"/>
        <v>0</v>
      </c>
      <c r="R38" s="132"/>
      <c r="S38" s="132"/>
      <c r="T38" s="132"/>
      <c r="U38" s="115">
        <f t="shared" si="5"/>
        <v>0</v>
      </c>
      <c r="V38" s="132"/>
      <c r="W38" s="132"/>
      <c r="X38" s="132"/>
      <c r="Y38" s="169"/>
      <c r="Z38" s="118">
        <f>'Раздел 2'!C38</f>
        <v>0</v>
      </c>
    </row>
    <row r="39" spans="1:26" x14ac:dyDescent="0.2">
      <c r="A39" s="42" t="s">
        <v>85</v>
      </c>
      <c r="B39" s="24" t="s">
        <v>90</v>
      </c>
      <c r="C39" s="115">
        <f t="shared" si="0"/>
        <v>0</v>
      </c>
      <c r="D39" s="116">
        <f t="shared" si="1"/>
        <v>0</v>
      </c>
      <c r="E39" s="167"/>
      <c r="F39" s="167"/>
      <c r="G39" s="167"/>
      <c r="H39" s="115">
        <f t="shared" si="2"/>
        <v>0</v>
      </c>
      <c r="I39" s="167"/>
      <c r="J39" s="167"/>
      <c r="K39" s="167"/>
      <c r="L39" s="167"/>
      <c r="M39" s="116">
        <f t="shared" si="3"/>
        <v>0</v>
      </c>
      <c r="N39" s="132"/>
      <c r="O39" s="132"/>
      <c r="P39" s="132"/>
      <c r="Q39" s="115">
        <f t="shared" si="4"/>
        <v>0</v>
      </c>
      <c r="R39" s="132"/>
      <c r="S39" s="132"/>
      <c r="T39" s="132"/>
      <c r="U39" s="115">
        <f t="shared" si="5"/>
        <v>0</v>
      </c>
      <c r="V39" s="132"/>
      <c r="W39" s="132"/>
      <c r="X39" s="132"/>
      <c r="Y39" s="169"/>
      <c r="Z39" s="118">
        <f>'Раздел 2'!C39</f>
        <v>0</v>
      </c>
    </row>
    <row r="40" spans="1:26" x14ac:dyDescent="0.2">
      <c r="A40" s="42" t="s">
        <v>87</v>
      </c>
      <c r="B40" s="24" t="s">
        <v>92</v>
      </c>
      <c r="C40" s="115">
        <f t="shared" si="0"/>
        <v>0</v>
      </c>
      <c r="D40" s="116">
        <f t="shared" si="1"/>
        <v>0</v>
      </c>
      <c r="E40" s="167"/>
      <c r="F40" s="167"/>
      <c r="G40" s="167"/>
      <c r="H40" s="115">
        <f t="shared" si="2"/>
        <v>0</v>
      </c>
      <c r="I40" s="167"/>
      <c r="J40" s="167"/>
      <c r="K40" s="167"/>
      <c r="L40" s="167"/>
      <c r="M40" s="116">
        <f t="shared" si="3"/>
        <v>0</v>
      </c>
      <c r="N40" s="132"/>
      <c r="O40" s="132"/>
      <c r="P40" s="132"/>
      <c r="Q40" s="115">
        <f t="shared" si="4"/>
        <v>0</v>
      </c>
      <c r="R40" s="132"/>
      <c r="S40" s="132"/>
      <c r="T40" s="132"/>
      <c r="U40" s="115">
        <f t="shared" si="5"/>
        <v>0</v>
      </c>
      <c r="V40" s="132"/>
      <c r="W40" s="132"/>
      <c r="X40" s="132"/>
      <c r="Y40" s="169"/>
      <c r="Z40" s="118">
        <f>'Раздел 2'!C40</f>
        <v>0</v>
      </c>
    </row>
    <row r="41" spans="1:26" x14ac:dyDescent="0.2">
      <c r="A41" s="42" t="s">
        <v>89</v>
      </c>
      <c r="B41" s="24" t="s">
        <v>94</v>
      </c>
      <c r="C41" s="115">
        <f t="shared" si="0"/>
        <v>0</v>
      </c>
      <c r="D41" s="116">
        <f t="shared" si="1"/>
        <v>0</v>
      </c>
      <c r="E41" s="167"/>
      <c r="F41" s="167"/>
      <c r="G41" s="167"/>
      <c r="H41" s="115">
        <f t="shared" si="2"/>
        <v>0</v>
      </c>
      <c r="I41" s="167"/>
      <c r="J41" s="167"/>
      <c r="K41" s="167"/>
      <c r="L41" s="167"/>
      <c r="M41" s="116">
        <f t="shared" si="3"/>
        <v>0</v>
      </c>
      <c r="N41" s="132"/>
      <c r="O41" s="132"/>
      <c r="P41" s="132"/>
      <c r="Q41" s="115">
        <f t="shared" si="4"/>
        <v>0</v>
      </c>
      <c r="R41" s="132"/>
      <c r="S41" s="132"/>
      <c r="T41" s="132"/>
      <c r="U41" s="115">
        <f t="shared" si="5"/>
        <v>0</v>
      </c>
      <c r="V41" s="132"/>
      <c r="W41" s="132"/>
      <c r="X41" s="132"/>
      <c r="Y41" s="169"/>
      <c r="Z41" s="118">
        <f>'Раздел 2'!C41</f>
        <v>0</v>
      </c>
    </row>
    <row r="42" spans="1:26" x14ac:dyDescent="0.2">
      <c r="A42" s="41" t="s">
        <v>91</v>
      </c>
      <c r="B42" s="24" t="s">
        <v>96</v>
      </c>
      <c r="C42" s="115">
        <f t="shared" si="0"/>
        <v>0</v>
      </c>
      <c r="D42" s="116">
        <f t="shared" si="1"/>
        <v>0</v>
      </c>
      <c r="E42" s="167"/>
      <c r="F42" s="167"/>
      <c r="G42" s="167"/>
      <c r="H42" s="115">
        <f t="shared" si="2"/>
        <v>0</v>
      </c>
      <c r="I42" s="167"/>
      <c r="J42" s="167"/>
      <c r="K42" s="167"/>
      <c r="L42" s="167"/>
      <c r="M42" s="116">
        <f t="shared" si="3"/>
        <v>0</v>
      </c>
      <c r="N42" s="132"/>
      <c r="O42" s="132"/>
      <c r="P42" s="132"/>
      <c r="Q42" s="115">
        <f t="shared" si="4"/>
        <v>0</v>
      </c>
      <c r="R42" s="132"/>
      <c r="S42" s="132"/>
      <c r="T42" s="132"/>
      <c r="U42" s="115">
        <f t="shared" si="5"/>
        <v>0</v>
      </c>
      <c r="V42" s="132"/>
      <c r="W42" s="132"/>
      <c r="X42" s="132"/>
      <c r="Y42" s="169"/>
      <c r="Z42" s="118">
        <f>'Раздел 2'!C42</f>
        <v>0</v>
      </c>
    </row>
    <row r="43" spans="1:26" x14ac:dyDescent="0.2">
      <c r="A43" s="41" t="s">
        <v>93</v>
      </c>
      <c r="B43" s="24" t="s">
        <v>98</v>
      </c>
      <c r="C43" s="115">
        <f t="shared" si="0"/>
        <v>0</v>
      </c>
      <c r="D43" s="116">
        <f t="shared" si="1"/>
        <v>0</v>
      </c>
      <c r="E43" s="167"/>
      <c r="F43" s="167"/>
      <c r="G43" s="167"/>
      <c r="H43" s="115">
        <f t="shared" si="2"/>
        <v>0</v>
      </c>
      <c r="I43" s="167"/>
      <c r="J43" s="167"/>
      <c r="K43" s="167"/>
      <c r="L43" s="167"/>
      <c r="M43" s="116">
        <f t="shared" si="3"/>
        <v>0</v>
      </c>
      <c r="N43" s="132"/>
      <c r="O43" s="132"/>
      <c r="P43" s="132"/>
      <c r="Q43" s="115">
        <f t="shared" si="4"/>
        <v>0</v>
      </c>
      <c r="R43" s="132"/>
      <c r="S43" s="132"/>
      <c r="T43" s="132"/>
      <c r="U43" s="115">
        <f t="shared" si="5"/>
        <v>0</v>
      </c>
      <c r="V43" s="132"/>
      <c r="W43" s="132"/>
      <c r="X43" s="132"/>
      <c r="Y43" s="169"/>
      <c r="Z43" s="118">
        <f>'Раздел 2'!C43</f>
        <v>0</v>
      </c>
    </row>
    <row r="44" spans="1:26" x14ac:dyDescent="0.2">
      <c r="A44" s="41" t="s">
        <v>95</v>
      </c>
      <c r="B44" s="24" t="s">
        <v>100</v>
      </c>
      <c r="C44" s="115">
        <f t="shared" si="0"/>
        <v>0</v>
      </c>
      <c r="D44" s="116">
        <f t="shared" si="1"/>
        <v>0</v>
      </c>
      <c r="E44" s="167"/>
      <c r="F44" s="167"/>
      <c r="G44" s="167"/>
      <c r="H44" s="115">
        <f t="shared" si="2"/>
        <v>0</v>
      </c>
      <c r="I44" s="167"/>
      <c r="J44" s="167"/>
      <c r="K44" s="167"/>
      <c r="L44" s="167"/>
      <c r="M44" s="116">
        <f t="shared" si="3"/>
        <v>0</v>
      </c>
      <c r="N44" s="132"/>
      <c r="O44" s="132"/>
      <c r="P44" s="132"/>
      <c r="Q44" s="115">
        <f t="shared" si="4"/>
        <v>0</v>
      </c>
      <c r="R44" s="132"/>
      <c r="S44" s="132"/>
      <c r="T44" s="132"/>
      <c r="U44" s="115">
        <f t="shared" si="5"/>
        <v>0</v>
      </c>
      <c r="V44" s="132"/>
      <c r="W44" s="132"/>
      <c r="X44" s="132"/>
      <c r="Y44" s="169"/>
      <c r="Z44" s="118">
        <f>'Раздел 2'!C44</f>
        <v>0</v>
      </c>
    </row>
    <row r="45" spans="1:26" x14ac:dyDescent="0.2">
      <c r="A45" s="41" t="s">
        <v>97</v>
      </c>
      <c r="B45" s="24" t="s">
        <v>102</v>
      </c>
      <c r="C45" s="115">
        <f t="shared" si="0"/>
        <v>0</v>
      </c>
      <c r="D45" s="116">
        <f t="shared" si="1"/>
        <v>0</v>
      </c>
      <c r="E45" s="115">
        <f>SUM(E46:E47)</f>
        <v>0</v>
      </c>
      <c r="F45" s="115">
        <f t="shared" ref="F45:Y45" si="9">SUM(F46:F47)</f>
        <v>0</v>
      </c>
      <c r="G45" s="115">
        <f t="shared" si="9"/>
        <v>0</v>
      </c>
      <c r="H45" s="115">
        <f t="shared" si="9"/>
        <v>0</v>
      </c>
      <c r="I45" s="115">
        <f t="shared" si="9"/>
        <v>0</v>
      </c>
      <c r="J45" s="115">
        <f t="shared" si="9"/>
        <v>0</v>
      </c>
      <c r="K45" s="115">
        <f t="shared" si="9"/>
        <v>0</v>
      </c>
      <c r="L45" s="115">
        <f t="shared" si="9"/>
        <v>0</v>
      </c>
      <c r="M45" s="115">
        <f t="shared" si="9"/>
        <v>0</v>
      </c>
      <c r="N45" s="115">
        <f t="shared" si="9"/>
        <v>0</v>
      </c>
      <c r="O45" s="115">
        <f t="shared" si="9"/>
        <v>0</v>
      </c>
      <c r="P45" s="115">
        <f t="shared" si="9"/>
        <v>0</v>
      </c>
      <c r="Q45" s="115">
        <f t="shared" si="9"/>
        <v>0</v>
      </c>
      <c r="R45" s="115">
        <f t="shared" si="9"/>
        <v>0</v>
      </c>
      <c r="S45" s="115">
        <f t="shared" si="9"/>
        <v>0</v>
      </c>
      <c r="T45" s="115">
        <f t="shared" si="9"/>
        <v>0</v>
      </c>
      <c r="U45" s="115">
        <f t="shared" si="9"/>
        <v>0</v>
      </c>
      <c r="V45" s="115">
        <f t="shared" si="9"/>
        <v>0</v>
      </c>
      <c r="W45" s="115">
        <f t="shared" si="9"/>
        <v>0</v>
      </c>
      <c r="X45" s="115">
        <f t="shared" si="9"/>
        <v>0</v>
      </c>
      <c r="Y45" s="115">
        <f t="shared" si="9"/>
        <v>0</v>
      </c>
      <c r="Z45" s="118">
        <f>'Раздел 2'!C45</f>
        <v>0</v>
      </c>
    </row>
    <row r="46" spans="1:26" ht="20.399999999999999" x14ac:dyDescent="0.2">
      <c r="A46" s="42" t="s">
        <v>99</v>
      </c>
      <c r="B46" s="24" t="s">
        <v>104</v>
      </c>
      <c r="C46" s="115">
        <f t="shared" si="0"/>
        <v>0</v>
      </c>
      <c r="D46" s="116">
        <f t="shared" si="1"/>
        <v>0</v>
      </c>
      <c r="E46" s="167"/>
      <c r="F46" s="167"/>
      <c r="G46" s="167"/>
      <c r="H46" s="115">
        <f t="shared" si="2"/>
        <v>0</v>
      </c>
      <c r="I46" s="167"/>
      <c r="J46" s="167"/>
      <c r="K46" s="167"/>
      <c r="L46" s="167"/>
      <c r="M46" s="116">
        <f t="shared" si="3"/>
        <v>0</v>
      </c>
      <c r="N46" s="132"/>
      <c r="O46" s="132"/>
      <c r="P46" s="132"/>
      <c r="Q46" s="115">
        <f t="shared" si="4"/>
        <v>0</v>
      </c>
      <c r="R46" s="132"/>
      <c r="S46" s="132"/>
      <c r="T46" s="132"/>
      <c r="U46" s="115">
        <f t="shared" si="5"/>
        <v>0</v>
      </c>
      <c r="V46" s="132"/>
      <c r="W46" s="132"/>
      <c r="X46" s="132"/>
      <c r="Y46" s="169"/>
      <c r="Z46" s="118">
        <f>'Раздел 2'!C46</f>
        <v>0</v>
      </c>
    </row>
    <row r="47" spans="1:26" x14ac:dyDescent="0.2">
      <c r="A47" s="42" t="s">
        <v>101</v>
      </c>
      <c r="B47" s="24" t="s">
        <v>106</v>
      </c>
      <c r="C47" s="115">
        <f t="shared" si="0"/>
        <v>0</v>
      </c>
      <c r="D47" s="116">
        <f t="shared" si="1"/>
        <v>0</v>
      </c>
      <c r="E47" s="167"/>
      <c r="F47" s="167"/>
      <c r="G47" s="167"/>
      <c r="H47" s="115">
        <f t="shared" si="2"/>
        <v>0</v>
      </c>
      <c r="I47" s="167"/>
      <c r="J47" s="167"/>
      <c r="K47" s="167"/>
      <c r="L47" s="167"/>
      <c r="M47" s="116">
        <f t="shared" si="3"/>
        <v>0</v>
      </c>
      <c r="N47" s="132"/>
      <c r="O47" s="132"/>
      <c r="P47" s="132"/>
      <c r="Q47" s="115">
        <f t="shared" si="4"/>
        <v>0</v>
      </c>
      <c r="R47" s="132"/>
      <c r="S47" s="132"/>
      <c r="T47" s="132"/>
      <c r="U47" s="115">
        <f t="shared" si="5"/>
        <v>0</v>
      </c>
      <c r="V47" s="132"/>
      <c r="W47" s="132"/>
      <c r="X47" s="132"/>
      <c r="Y47" s="169"/>
      <c r="Z47" s="118">
        <f>'Раздел 2'!C47</f>
        <v>0</v>
      </c>
    </row>
    <row r="48" spans="1:26" x14ac:dyDescent="0.2">
      <c r="A48" s="41" t="s">
        <v>103</v>
      </c>
      <c r="B48" s="24" t="s">
        <v>108</v>
      </c>
      <c r="C48" s="115">
        <f t="shared" si="0"/>
        <v>0</v>
      </c>
      <c r="D48" s="116">
        <f t="shared" si="1"/>
        <v>0</v>
      </c>
      <c r="E48" s="167"/>
      <c r="F48" s="167"/>
      <c r="G48" s="167"/>
      <c r="H48" s="115">
        <f t="shared" si="2"/>
        <v>0</v>
      </c>
      <c r="I48" s="167"/>
      <c r="J48" s="167"/>
      <c r="K48" s="167"/>
      <c r="L48" s="167"/>
      <c r="M48" s="116">
        <f t="shared" si="3"/>
        <v>0</v>
      </c>
      <c r="N48" s="132"/>
      <c r="O48" s="132"/>
      <c r="P48" s="132"/>
      <c r="Q48" s="115">
        <f t="shared" si="4"/>
        <v>0</v>
      </c>
      <c r="R48" s="132"/>
      <c r="S48" s="132"/>
      <c r="T48" s="132"/>
      <c r="U48" s="115">
        <f t="shared" si="5"/>
        <v>0</v>
      </c>
      <c r="V48" s="132"/>
      <c r="W48" s="132"/>
      <c r="X48" s="132"/>
      <c r="Y48" s="169"/>
      <c r="Z48" s="118">
        <f>'Раздел 2'!C48</f>
        <v>0</v>
      </c>
    </row>
    <row r="49" spans="1:26" x14ac:dyDescent="0.2">
      <c r="A49" s="41" t="s">
        <v>105</v>
      </c>
      <c r="B49" s="24" t="s">
        <v>110</v>
      </c>
      <c r="C49" s="115">
        <f t="shared" si="0"/>
        <v>0</v>
      </c>
      <c r="D49" s="116">
        <f t="shared" si="1"/>
        <v>0</v>
      </c>
      <c r="E49" s="167"/>
      <c r="F49" s="167"/>
      <c r="G49" s="167"/>
      <c r="H49" s="115">
        <f t="shared" si="2"/>
        <v>0</v>
      </c>
      <c r="I49" s="167"/>
      <c r="J49" s="167"/>
      <c r="K49" s="167"/>
      <c r="L49" s="167"/>
      <c r="M49" s="116">
        <f t="shared" si="3"/>
        <v>0</v>
      </c>
      <c r="N49" s="132"/>
      <c r="O49" s="132"/>
      <c r="P49" s="132"/>
      <c r="Q49" s="115">
        <f t="shared" si="4"/>
        <v>0</v>
      </c>
      <c r="R49" s="132"/>
      <c r="S49" s="132"/>
      <c r="T49" s="132"/>
      <c r="U49" s="115">
        <f t="shared" si="5"/>
        <v>0</v>
      </c>
      <c r="V49" s="132"/>
      <c r="W49" s="132"/>
      <c r="X49" s="132"/>
      <c r="Y49" s="169"/>
      <c r="Z49" s="118">
        <f>'Раздел 2'!C49</f>
        <v>0</v>
      </c>
    </row>
    <row r="50" spans="1:26" x14ac:dyDescent="0.2">
      <c r="A50" s="41" t="s">
        <v>107</v>
      </c>
      <c r="B50" s="24" t="s">
        <v>112</v>
      </c>
      <c r="C50" s="115">
        <f t="shared" si="0"/>
        <v>0</v>
      </c>
      <c r="D50" s="116">
        <f t="shared" si="1"/>
        <v>0</v>
      </c>
      <c r="E50" s="167"/>
      <c r="F50" s="167"/>
      <c r="G50" s="167"/>
      <c r="H50" s="115">
        <f t="shared" si="2"/>
        <v>0</v>
      </c>
      <c r="I50" s="167"/>
      <c r="J50" s="167"/>
      <c r="K50" s="167"/>
      <c r="L50" s="167"/>
      <c r="M50" s="116">
        <f t="shared" si="3"/>
        <v>0</v>
      </c>
      <c r="N50" s="132"/>
      <c r="O50" s="132"/>
      <c r="P50" s="132"/>
      <c r="Q50" s="115">
        <f t="shared" si="4"/>
        <v>0</v>
      </c>
      <c r="R50" s="132"/>
      <c r="S50" s="132"/>
      <c r="T50" s="132"/>
      <c r="U50" s="115">
        <f t="shared" si="5"/>
        <v>0</v>
      </c>
      <c r="V50" s="132"/>
      <c r="W50" s="132"/>
      <c r="X50" s="132"/>
      <c r="Y50" s="169"/>
      <c r="Z50" s="118">
        <f>'Раздел 2'!C50</f>
        <v>0</v>
      </c>
    </row>
    <row r="51" spans="1:26" x14ac:dyDescent="0.2">
      <c r="A51" s="41" t="s">
        <v>109</v>
      </c>
      <c r="B51" s="24" t="s">
        <v>114</v>
      </c>
      <c r="C51" s="115">
        <f t="shared" si="0"/>
        <v>0</v>
      </c>
      <c r="D51" s="116">
        <f t="shared" si="1"/>
        <v>0</v>
      </c>
      <c r="E51" s="167"/>
      <c r="F51" s="167"/>
      <c r="G51" s="167"/>
      <c r="H51" s="115">
        <f t="shared" si="2"/>
        <v>0</v>
      </c>
      <c r="I51" s="167"/>
      <c r="J51" s="167"/>
      <c r="K51" s="167"/>
      <c r="L51" s="167"/>
      <c r="M51" s="116">
        <f t="shared" si="3"/>
        <v>0</v>
      </c>
      <c r="N51" s="132"/>
      <c r="O51" s="132"/>
      <c r="P51" s="132"/>
      <c r="Q51" s="115">
        <f t="shared" si="4"/>
        <v>0</v>
      </c>
      <c r="R51" s="132"/>
      <c r="S51" s="132"/>
      <c r="T51" s="132"/>
      <c r="U51" s="115">
        <f t="shared" si="5"/>
        <v>0</v>
      </c>
      <c r="V51" s="132"/>
      <c r="W51" s="132"/>
      <c r="X51" s="132"/>
      <c r="Y51" s="169"/>
      <c r="Z51" s="118">
        <f>'Раздел 2'!C51</f>
        <v>0</v>
      </c>
    </row>
    <row r="52" spans="1:26" x14ac:dyDescent="0.2">
      <c r="A52" s="41" t="s">
        <v>111</v>
      </c>
      <c r="B52" s="24" t="s">
        <v>116</v>
      </c>
      <c r="C52" s="115">
        <f t="shared" si="0"/>
        <v>0</v>
      </c>
      <c r="D52" s="116">
        <f t="shared" si="1"/>
        <v>0</v>
      </c>
      <c r="E52" s="167"/>
      <c r="F52" s="167"/>
      <c r="G52" s="167"/>
      <c r="H52" s="115">
        <f t="shared" si="2"/>
        <v>0</v>
      </c>
      <c r="I52" s="167"/>
      <c r="J52" s="167"/>
      <c r="K52" s="167"/>
      <c r="L52" s="167"/>
      <c r="M52" s="116">
        <f t="shared" si="3"/>
        <v>0</v>
      </c>
      <c r="N52" s="132"/>
      <c r="O52" s="132"/>
      <c r="P52" s="132"/>
      <c r="Q52" s="115">
        <f t="shared" si="4"/>
        <v>0</v>
      </c>
      <c r="R52" s="132"/>
      <c r="S52" s="132"/>
      <c r="T52" s="132"/>
      <c r="U52" s="115">
        <f t="shared" si="5"/>
        <v>0</v>
      </c>
      <c r="V52" s="132"/>
      <c r="W52" s="132"/>
      <c r="X52" s="132"/>
      <c r="Y52" s="169"/>
      <c r="Z52" s="118">
        <f>'Раздел 2'!C52</f>
        <v>0</v>
      </c>
    </row>
    <row r="53" spans="1:26" x14ac:dyDescent="0.2">
      <c r="A53" s="41" t="s">
        <v>113</v>
      </c>
      <c r="B53" s="24" t="s">
        <v>118</v>
      </c>
      <c r="C53" s="115">
        <f t="shared" si="0"/>
        <v>0</v>
      </c>
      <c r="D53" s="116">
        <f t="shared" si="1"/>
        <v>0</v>
      </c>
      <c r="E53" s="115">
        <f>SUM(E54:E57)</f>
        <v>0</v>
      </c>
      <c r="F53" s="115">
        <f t="shared" ref="F53:Y53" si="10">SUM(F54:F57)</f>
        <v>0</v>
      </c>
      <c r="G53" s="115">
        <f t="shared" si="10"/>
        <v>0</v>
      </c>
      <c r="H53" s="115">
        <f t="shared" si="10"/>
        <v>0</v>
      </c>
      <c r="I53" s="115">
        <f t="shared" si="10"/>
        <v>0</v>
      </c>
      <c r="J53" s="115">
        <f t="shared" si="10"/>
        <v>0</v>
      </c>
      <c r="K53" s="115">
        <f t="shared" si="10"/>
        <v>0</v>
      </c>
      <c r="L53" s="115">
        <f t="shared" si="10"/>
        <v>0</v>
      </c>
      <c r="M53" s="115">
        <f t="shared" si="10"/>
        <v>0</v>
      </c>
      <c r="N53" s="115">
        <f t="shared" si="10"/>
        <v>0</v>
      </c>
      <c r="O53" s="115">
        <f t="shared" si="10"/>
        <v>0</v>
      </c>
      <c r="P53" s="115">
        <f t="shared" si="10"/>
        <v>0</v>
      </c>
      <c r="Q53" s="115">
        <f t="shared" si="10"/>
        <v>0</v>
      </c>
      <c r="R53" s="115">
        <f t="shared" si="10"/>
        <v>0</v>
      </c>
      <c r="S53" s="115">
        <f t="shared" si="10"/>
        <v>0</v>
      </c>
      <c r="T53" s="115">
        <f t="shared" si="10"/>
        <v>0</v>
      </c>
      <c r="U53" s="115">
        <f t="shared" si="10"/>
        <v>0</v>
      </c>
      <c r="V53" s="115">
        <f t="shared" si="10"/>
        <v>0</v>
      </c>
      <c r="W53" s="115">
        <f t="shared" si="10"/>
        <v>0</v>
      </c>
      <c r="X53" s="115">
        <f t="shared" si="10"/>
        <v>0</v>
      </c>
      <c r="Y53" s="115">
        <f t="shared" si="10"/>
        <v>0</v>
      </c>
      <c r="Z53" s="118">
        <f>'Раздел 2'!C53</f>
        <v>0</v>
      </c>
    </row>
    <row r="54" spans="1:26" ht="20.399999999999999" x14ac:dyDescent="0.2">
      <c r="A54" s="42" t="s">
        <v>115</v>
      </c>
      <c r="B54" s="24" t="s">
        <v>120</v>
      </c>
      <c r="C54" s="115">
        <f t="shared" si="0"/>
        <v>0</v>
      </c>
      <c r="D54" s="116">
        <f t="shared" si="1"/>
        <v>0</v>
      </c>
      <c r="E54" s="167"/>
      <c r="F54" s="167"/>
      <c r="G54" s="167"/>
      <c r="H54" s="115">
        <f t="shared" si="2"/>
        <v>0</v>
      </c>
      <c r="I54" s="167"/>
      <c r="J54" s="167"/>
      <c r="K54" s="167"/>
      <c r="L54" s="167"/>
      <c r="M54" s="116">
        <f t="shared" si="3"/>
        <v>0</v>
      </c>
      <c r="N54" s="132"/>
      <c r="O54" s="132"/>
      <c r="P54" s="132"/>
      <c r="Q54" s="115">
        <f t="shared" si="4"/>
        <v>0</v>
      </c>
      <c r="R54" s="132"/>
      <c r="S54" s="132"/>
      <c r="T54" s="132"/>
      <c r="U54" s="115">
        <f t="shared" si="5"/>
        <v>0</v>
      </c>
      <c r="V54" s="132"/>
      <c r="W54" s="131"/>
      <c r="X54" s="131"/>
      <c r="Y54" s="169"/>
      <c r="Z54" s="118">
        <f>'Раздел 2'!C54</f>
        <v>0</v>
      </c>
    </row>
    <row r="55" spans="1:26" x14ac:dyDescent="0.2">
      <c r="A55" s="42" t="s">
        <v>117</v>
      </c>
      <c r="B55" s="24" t="s">
        <v>122</v>
      </c>
      <c r="C55" s="115">
        <f t="shared" si="0"/>
        <v>0</v>
      </c>
      <c r="D55" s="116">
        <f t="shared" si="1"/>
        <v>0</v>
      </c>
      <c r="E55" s="167"/>
      <c r="F55" s="167"/>
      <c r="G55" s="167"/>
      <c r="H55" s="115">
        <f t="shared" si="2"/>
        <v>0</v>
      </c>
      <c r="I55" s="167"/>
      <c r="J55" s="167"/>
      <c r="K55" s="167"/>
      <c r="L55" s="167"/>
      <c r="M55" s="116">
        <f t="shared" si="3"/>
        <v>0</v>
      </c>
      <c r="N55" s="132"/>
      <c r="O55" s="132"/>
      <c r="P55" s="132"/>
      <c r="Q55" s="115">
        <f t="shared" si="4"/>
        <v>0</v>
      </c>
      <c r="R55" s="132"/>
      <c r="S55" s="132"/>
      <c r="T55" s="132"/>
      <c r="U55" s="115">
        <f t="shared" si="5"/>
        <v>0</v>
      </c>
      <c r="V55" s="132"/>
      <c r="W55" s="131"/>
      <c r="X55" s="131"/>
      <c r="Y55" s="169"/>
      <c r="Z55" s="118">
        <f>'Раздел 2'!C55</f>
        <v>0</v>
      </c>
    </row>
    <row r="56" spans="1:26" x14ac:dyDescent="0.2">
      <c r="A56" s="42" t="s">
        <v>119</v>
      </c>
      <c r="B56" s="24" t="s">
        <v>124</v>
      </c>
      <c r="C56" s="115">
        <f t="shared" si="0"/>
        <v>0</v>
      </c>
      <c r="D56" s="116">
        <f t="shared" si="1"/>
        <v>0</v>
      </c>
      <c r="E56" s="167"/>
      <c r="F56" s="167"/>
      <c r="G56" s="167"/>
      <c r="H56" s="115">
        <f t="shared" si="2"/>
        <v>0</v>
      </c>
      <c r="I56" s="167"/>
      <c r="J56" s="167"/>
      <c r="K56" s="167"/>
      <c r="L56" s="167"/>
      <c r="M56" s="116">
        <f t="shared" si="3"/>
        <v>0</v>
      </c>
      <c r="N56" s="132"/>
      <c r="O56" s="132"/>
      <c r="P56" s="132"/>
      <c r="Q56" s="115">
        <f t="shared" si="4"/>
        <v>0</v>
      </c>
      <c r="R56" s="132"/>
      <c r="S56" s="132"/>
      <c r="T56" s="132"/>
      <c r="U56" s="115">
        <f t="shared" si="5"/>
        <v>0</v>
      </c>
      <c r="V56" s="132"/>
      <c r="W56" s="131"/>
      <c r="X56" s="131"/>
      <c r="Y56" s="169"/>
      <c r="Z56" s="118">
        <f>'Раздел 2'!C56</f>
        <v>0</v>
      </c>
    </row>
    <row r="57" spans="1:26" x14ac:dyDescent="0.2">
      <c r="A57" s="42" t="s">
        <v>121</v>
      </c>
      <c r="B57" s="24" t="s">
        <v>126</v>
      </c>
      <c r="C57" s="115">
        <f t="shared" si="0"/>
        <v>0</v>
      </c>
      <c r="D57" s="116">
        <f t="shared" si="1"/>
        <v>0</v>
      </c>
      <c r="E57" s="167"/>
      <c r="F57" s="167"/>
      <c r="G57" s="167"/>
      <c r="H57" s="115">
        <f t="shared" si="2"/>
        <v>0</v>
      </c>
      <c r="I57" s="167"/>
      <c r="J57" s="167"/>
      <c r="K57" s="167"/>
      <c r="L57" s="167"/>
      <c r="M57" s="116">
        <f t="shared" si="3"/>
        <v>0</v>
      </c>
      <c r="N57" s="132"/>
      <c r="O57" s="132"/>
      <c r="P57" s="132"/>
      <c r="Q57" s="115">
        <f t="shared" si="4"/>
        <v>0</v>
      </c>
      <c r="R57" s="132"/>
      <c r="S57" s="132"/>
      <c r="T57" s="132"/>
      <c r="U57" s="115">
        <f t="shared" si="5"/>
        <v>0</v>
      </c>
      <c r="V57" s="132"/>
      <c r="W57" s="131"/>
      <c r="X57" s="131"/>
      <c r="Y57" s="169"/>
      <c r="Z57" s="118">
        <f>'Раздел 2'!C57</f>
        <v>0</v>
      </c>
    </row>
    <row r="58" spans="1:26" x14ac:dyDescent="0.2">
      <c r="A58" s="41" t="s">
        <v>123</v>
      </c>
      <c r="B58" s="24" t="s">
        <v>128</v>
      </c>
      <c r="C58" s="115">
        <f t="shared" si="0"/>
        <v>0</v>
      </c>
      <c r="D58" s="116">
        <f t="shared" si="1"/>
        <v>0</v>
      </c>
      <c r="E58" s="167"/>
      <c r="F58" s="167"/>
      <c r="G58" s="167"/>
      <c r="H58" s="115">
        <f t="shared" si="2"/>
        <v>0</v>
      </c>
      <c r="I58" s="167"/>
      <c r="J58" s="167"/>
      <c r="K58" s="167"/>
      <c r="L58" s="167"/>
      <c r="M58" s="116">
        <f t="shared" si="3"/>
        <v>0</v>
      </c>
      <c r="N58" s="132"/>
      <c r="O58" s="132"/>
      <c r="P58" s="132"/>
      <c r="Q58" s="115">
        <f t="shared" si="4"/>
        <v>0</v>
      </c>
      <c r="R58" s="132"/>
      <c r="S58" s="132"/>
      <c r="T58" s="132"/>
      <c r="U58" s="115">
        <f t="shared" si="5"/>
        <v>0</v>
      </c>
      <c r="V58" s="132"/>
      <c r="W58" s="131"/>
      <c r="X58" s="131"/>
      <c r="Y58" s="169"/>
      <c r="Z58" s="118">
        <f>'Раздел 2'!C58</f>
        <v>0</v>
      </c>
    </row>
    <row r="59" spans="1:26" x14ac:dyDescent="0.2">
      <c r="A59" s="41" t="s">
        <v>125</v>
      </c>
      <c r="B59" s="24" t="s">
        <v>130</v>
      </c>
      <c r="C59" s="115">
        <f t="shared" si="0"/>
        <v>0</v>
      </c>
      <c r="D59" s="116">
        <f t="shared" si="1"/>
        <v>0</v>
      </c>
      <c r="E59" s="167"/>
      <c r="F59" s="167"/>
      <c r="G59" s="167"/>
      <c r="H59" s="115">
        <f t="shared" si="2"/>
        <v>0</v>
      </c>
      <c r="I59" s="167"/>
      <c r="J59" s="167"/>
      <c r="K59" s="167"/>
      <c r="L59" s="167"/>
      <c r="M59" s="116">
        <f t="shared" si="3"/>
        <v>0</v>
      </c>
      <c r="N59" s="132"/>
      <c r="O59" s="132"/>
      <c r="P59" s="132"/>
      <c r="Q59" s="115">
        <f t="shared" si="4"/>
        <v>0</v>
      </c>
      <c r="R59" s="132"/>
      <c r="S59" s="132"/>
      <c r="T59" s="132"/>
      <c r="U59" s="115">
        <f t="shared" si="5"/>
        <v>0</v>
      </c>
      <c r="V59" s="132"/>
      <c r="W59" s="131"/>
      <c r="X59" s="131"/>
      <c r="Y59" s="169"/>
      <c r="Z59" s="118">
        <f>'Раздел 2'!C59</f>
        <v>0</v>
      </c>
    </row>
    <row r="60" spans="1:26" x14ac:dyDescent="0.2">
      <c r="A60" s="41" t="s">
        <v>127</v>
      </c>
      <c r="B60" s="24" t="s">
        <v>132</v>
      </c>
      <c r="C60" s="115">
        <f t="shared" si="0"/>
        <v>0</v>
      </c>
      <c r="D60" s="116">
        <f t="shared" si="1"/>
        <v>0</v>
      </c>
      <c r="E60" s="115">
        <f>SUM(E61:E63)</f>
        <v>0</v>
      </c>
      <c r="F60" s="115">
        <f t="shared" ref="F60:Y60" si="11">SUM(F61:F63)</f>
        <v>0</v>
      </c>
      <c r="G60" s="115">
        <f t="shared" si="11"/>
        <v>0</v>
      </c>
      <c r="H60" s="115">
        <f t="shared" si="11"/>
        <v>0</v>
      </c>
      <c r="I60" s="115">
        <f t="shared" si="11"/>
        <v>0</v>
      </c>
      <c r="J60" s="115">
        <f t="shared" si="11"/>
        <v>0</v>
      </c>
      <c r="K60" s="115">
        <f t="shared" si="11"/>
        <v>0</v>
      </c>
      <c r="L60" s="115">
        <f t="shared" si="11"/>
        <v>0</v>
      </c>
      <c r="M60" s="115">
        <f t="shared" si="11"/>
        <v>0</v>
      </c>
      <c r="N60" s="115">
        <f t="shared" si="11"/>
        <v>0</v>
      </c>
      <c r="O60" s="115">
        <f t="shared" si="11"/>
        <v>0</v>
      </c>
      <c r="P60" s="115">
        <f t="shared" si="11"/>
        <v>0</v>
      </c>
      <c r="Q60" s="115">
        <f t="shared" si="11"/>
        <v>0</v>
      </c>
      <c r="R60" s="115">
        <f t="shared" si="11"/>
        <v>0</v>
      </c>
      <c r="S60" s="115">
        <f t="shared" si="11"/>
        <v>0</v>
      </c>
      <c r="T60" s="115">
        <f t="shared" si="11"/>
        <v>0</v>
      </c>
      <c r="U60" s="115">
        <f t="shared" si="11"/>
        <v>0</v>
      </c>
      <c r="V60" s="115">
        <f t="shared" si="11"/>
        <v>0</v>
      </c>
      <c r="W60" s="115">
        <f t="shared" si="11"/>
        <v>0</v>
      </c>
      <c r="X60" s="115">
        <f t="shared" si="11"/>
        <v>0</v>
      </c>
      <c r="Y60" s="115">
        <f t="shared" si="11"/>
        <v>0</v>
      </c>
      <c r="Z60" s="118">
        <f>'Раздел 2'!C60</f>
        <v>0</v>
      </c>
    </row>
    <row r="61" spans="1:26" ht="20.399999999999999" x14ac:dyDescent="0.2">
      <c r="A61" s="42" t="s">
        <v>129</v>
      </c>
      <c r="B61" s="24" t="s">
        <v>134</v>
      </c>
      <c r="C61" s="115">
        <f t="shared" si="0"/>
        <v>0</v>
      </c>
      <c r="D61" s="116">
        <f t="shared" si="1"/>
        <v>0</v>
      </c>
      <c r="E61" s="167"/>
      <c r="F61" s="167"/>
      <c r="G61" s="167"/>
      <c r="H61" s="115">
        <f t="shared" si="2"/>
        <v>0</v>
      </c>
      <c r="I61" s="167"/>
      <c r="J61" s="167"/>
      <c r="K61" s="167"/>
      <c r="L61" s="167"/>
      <c r="M61" s="116">
        <f t="shared" si="3"/>
        <v>0</v>
      </c>
      <c r="N61" s="132"/>
      <c r="O61" s="132"/>
      <c r="P61" s="132"/>
      <c r="Q61" s="115">
        <f t="shared" si="4"/>
        <v>0</v>
      </c>
      <c r="R61" s="132"/>
      <c r="S61" s="132"/>
      <c r="T61" s="132"/>
      <c r="U61" s="115">
        <f t="shared" si="5"/>
        <v>0</v>
      </c>
      <c r="V61" s="132"/>
      <c r="W61" s="132"/>
      <c r="X61" s="132"/>
      <c r="Y61" s="167"/>
      <c r="Z61" s="118">
        <f>'Раздел 2'!C61</f>
        <v>0</v>
      </c>
    </row>
    <row r="62" spans="1:26" x14ac:dyDescent="0.2">
      <c r="A62" s="42" t="s">
        <v>131</v>
      </c>
      <c r="B62" s="24" t="s">
        <v>136</v>
      </c>
      <c r="C62" s="115">
        <f t="shared" si="0"/>
        <v>0</v>
      </c>
      <c r="D62" s="116">
        <f t="shared" si="1"/>
        <v>0</v>
      </c>
      <c r="E62" s="167"/>
      <c r="F62" s="167"/>
      <c r="G62" s="167"/>
      <c r="H62" s="115">
        <f t="shared" si="2"/>
        <v>0</v>
      </c>
      <c r="I62" s="167"/>
      <c r="J62" s="167"/>
      <c r="K62" s="167"/>
      <c r="L62" s="167"/>
      <c r="M62" s="116">
        <f t="shared" si="3"/>
        <v>0</v>
      </c>
      <c r="N62" s="132"/>
      <c r="O62" s="132"/>
      <c r="P62" s="132"/>
      <c r="Q62" s="115">
        <f t="shared" si="4"/>
        <v>0</v>
      </c>
      <c r="R62" s="132"/>
      <c r="S62" s="132"/>
      <c r="T62" s="132"/>
      <c r="U62" s="115">
        <f t="shared" si="5"/>
        <v>0</v>
      </c>
      <c r="V62" s="132"/>
      <c r="W62" s="132"/>
      <c r="X62" s="132"/>
      <c r="Y62" s="167"/>
      <c r="Z62" s="118">
        <f>'Раздел 2'!C62</f>
        <v>0</v>
      </c>
    </row>
    <row r="63" spans="1:26" x14ac:dyDescent="0.2">
      <c r="A63" s="42" t="s">
        <v>133</v>
      </c>
      <c r="B63" s="24" t="s">
        <v>138</v>
      </c>
      <c r="C63" s="115">
        <f t="shared" si="0"/>
        <v>0</v>
      </c>
      <c r="D63" s="116">
        <f t="shared" si="1"/>
        <v>0</v>
      </c>
      <c r="E63" s="167"/>
      <c r="F63" s="167"/>
      <c r="G63" s="167"/>
      <c r="H63" s="115">
        <f t="shared" si="2"/>
        <v>0</v>
      </c>
      <c r="I63" s="167"/>
      <c r="J63" s="167"/>
      <c r="K63" s="167"/>
      <c r="L63" s="167"/>
      <c r="M63" s="116">
        <f t="shared" si="3"/>
        <v>0</v>
      </c>
      <c r="N63" s="132"/>
      <c r="O63" s="132"/>
      <c r="P63" s="132"/>
      <c r="Q63" s="115">
        <f t="shared" si="4"/>
        <v>0</v>
      </c>
      <c r="R63" s="132"/>
      <c r="S63" s="132"/>
      <c r="T63" s="132"/>
      <c r="U63" s="115">
        <f t="shared" si="5"/>
        <v>0</v>
      </c>
      <c r="V63" s="132"/>
      <c r="W63" s="132"/>
      <c r="X63" s="132"/>
      <c r="Y63" s="167"/>
      <c r="Z63" s="118">
        <f>'Раздел 2'!C63</f>
        <v>0</v>
      </c>
    </row>
    <row r="64" spans="1:26" x14ac:dyDescent="0.2">
      <c r="A64" s="41" t="s">
        <v>135</v>
      </c>
      <c r="B64" s="24" t="s">
        <v>140</v>
      </c>
      <c r="C64" s="115">
        <f t="shared" si="0"/>
        <v>0</v>
      </c>
      <c r="D64" s="116">
        <f t="shared" si="1"/>
        <v>0</v>
      </c>
      <c r="E64" s="167"/>
      <c r="F64" s="167"/>
      <c r="G64" s="167"/>
      <c r="H64" s="115">
        <f t="shared" si="2"/>
        <v>0</v>
      </c>
      <c r="I64" s="167"/>
      <c r="J64" s="167"/>
      <c r="K64" s="167"/>
      <c r="L64" s="167"/>
      <c r="M64" s="116">
        <f t="shared" si="3"/>
        <v>0</v>
      </c>
      <c r="N64" s="132"/>
      <c r="O64" s="132"/>
      <c r="P64" s="132"/>
      <c r="Q64" s="115">
        <f t="shared" si="4"/>
        <v>0</v>
      </c>
      <c r="R64" s="132"/>
      <c r="S64" s="132"/>
      <c r="T64" s="132"/>
      <c r="U64" s="115">
        <f t="shared" si="5"/>
        <v>0</v>
      </c>
      <c r="V64" s="132"/>
      <c r="W64" s="132"/>
      <c r="X64" s="132"/>
      <c r="Y64" s="167"/>
      <c r="Z64" s="118">
        <f>'Раздел 2'!C64</f>
        <v>0</v>
      </c>
    </row>
    <row r="65" spans="1:26" x14ac:dyDescent="0.2">
      <c r="A65" s="41" t="s">
        <v>137</v>
      </c>
      <c r="B65" s="24" t="s">
        <v>142</v>
      </c>
      <c r="C65" s="115">
        <f t="shared" si="0"/>
        <v>0</v>
      </c>
      <c r="D65" s="116">
        <f t="shared" si="1"/>
        <v>0</v>
      </c>
      <c r="E65" s="167"/>
      <c r="F65" s="167"/>
      <c r="G65" s="167"/>
      <c r="H65" s="115">
        <f t="shared" si="2"/>
        <v>0</v>
      </c>
      <c r="I65" s="167"/>
      <c r="J65" s="167"/>
      <c r="K65" s="167"/>
      <c r="L65" s="167"/>
      <c r="M65" s="116">
        <f t="shared" si="3"/>
        <v>0</v>
      </c>
      <c r="N65" s="132"/>
      <c r="O65" s="132"/>
      <c r="P65" s="132"/>
      <c r="Q65" s="115">
        <f t="shared" si="4"/>
        <v>0</v>
      </c>
      <c r="R65" s="132"/>
      <c r="S65" s="132"/>
      <c r="T65" s="132"/>
      <c r="U65" s="115">
        <f t="shared" si="5"/>
        <v>0</v>
      </c>
      <c r="V65" s="132"/>
      <c r="W65" s="132"/>
      <c r="X65" s="132"/>
      <c r="Y65" s="132"/>
      <c r="Z65" s="118">
        <f>'Раздел 2'!C65</f>
        <v>0</v>
      </c>
    </row>
    <row r="66" spans="1:26" x14ac:dyDescent="0.2">
      <c r="A66" s="41" t="s">
        <v>139</v>
      </c>
      <c r="B66" s="24" t="s">
        <v>144</v>
      </c>
      <c r="C66" s="115">
        <f t="shared" si="0"/>
        <v>0</v>
      </c>
      <c r="D66" s="116">
        <f t="shared" si="1"/>
        <v>0</v>
      </c>
      <c r="E66" s="167"/>
      <c r="F66" s="167"/>
      <c r="G66" s="167"/>
      <c r="H66" s="115">
        <f t="shared" si="2"/>
        <v>0</v>
      </c>
      <c r="I66" s="167"/>
      <c r="J66" s="167"/>
      <c r="K66" s="167"/>
      <c r="L66" s="167"/>
      <c r="M66" s="116">
        <f t="shared" si="3"/>
        <v>0</v>
      </c>
      <c r="N66" s="132"/>
      <c r="O66" s="132"/>
      <c r="P66" s="132"/>
      <c r="Q66" s="115">
        <f t="shared" si="4"/>
        <v>0</v>
      </c>
      <c r="R66" s="132"/>
      <c r="S66" s="132"/>
      <c r="T66" s="132"/>
      <c r="U66" s="115">
        <f t="shared" si="5"/>
        <v>0</v>
      </c>
      <c r="V66" s="132"/>
      <c r="W66" s="132"/>
      <c r="X66" s="132"/>
      <c r="Y66" s="167"/>
      <c r="Z66" s="118">
        <f>'Раздел 2'!C66</f>
        <v>0</v>
      </c>
    </row>
    <row r="67" spans="1:26" x14ac:dyDescent="0.2">
      <c r="A67" s="41" t="s">
        <v>141</v>
      </c>
      <c r="B67" s="24" t="s">
        <v>146</v>
      </c>
      <c r="C67" s="115">
        <f t="shared" si="0"/>
        <v>0</v>
      </c>
      <c r="D67" s="116">
        <f t="shared" si="1"/>
        <v>0</v>
      </c>
      <c r="E67" s="167"/>
      <c r="F67" s="167"/>
      <c r="G67" s="167"/>
      <c r="H67" s="115">
        <f t="shared" si="2"/>
        <v>0</v>
      </c>
      <c r="I67" s="167"/>
      <c r="J67" s="167"/>
      <c r="K67" s="167"/>
      <c r="L67" s="167"/>
      <c r="M67" s="116">
        <f t="shared" si="3"/>
        <v>0</v>
      </c>
      <c r="N67" s="132"/>
      <c r="O67" s="132"/>
      <c r="P67" s="132"/>
      <c r="Q67" s="115">
        <f t="shared" si="4"/>
        <v>0</v>
      </c>
      <c r="R67" s="132"/>
      <c r="S67" s="132"/>
      <c r="T67" s="132"/>
      <c r="U67" s="115">
        <f t="shared" si="5"/>
        <v>0</v>
      </c>
      <c r="V67" s="132"/>
      <c r="W67" s="132"/>
      <c r="X67" s="132"/>
      <c r="Y67" s="167"/>
      <c r="Z67" s="118">
        <f>'Раздел 2'!C67</f>
        <v>0</v>
      </c>
    </row>
    <row r="68" spans="1:26" x14ac:dyDescent="0.2">
      <c r="A68" s="41" t="s">
        <v>143</v>
      </c>
      <c r="B68" s="24" t="s">
        <v>148</v>
      </c>
      <c r="C68" s="115">
        <f t="shared" si="0"/>
        <v>0</v>
      </c>
      <c r="D68" s="116">
        <f t="shared" si="1"/>
        <v>0</v>
      </c>
      <c r="E68" s="167"/>
      <c r="F68" s="167"/>
      <c r="G68" s="167"/>
      <c r="H68" s="115">
        <f t="shared" si="2"/>
        <v>0</v>
      </c>
      <c r="I68" s="167"/>
      <c r="J68" s="167"/>
      <c r="K68" s="167"/>
      <c r="L68" s="167"/>
      <c r="M68" s="116">
        <f t="shared" si="3"/>
        <v>0</v>
      </c>
      <c r="N68" s="132"/>
      <c r="O68" s="132"/>
      <c r="P68" s="132"/>
      <c r="Q68" s="115">
        <f t="shared" si="4"/>
        <v>0</v>
      </c>
      <c r="R68" s="132"/>
      <c r="S68" s="132"/>
      <c r="T68" s="132"/>
      <c r="U68" s="115">
        <f t="shared" si="5"/>
        <v>0</v>
      </c>
      <c r="V68" s="132"/>
      <c r="W68" s="132"/>
      <c r="X68" s="132"/>
      <c r="Y68" s="167"/>
      <c r="Z68" s="118">
        <f>'Раздел 2'!C68</f>
        <v>0</v>
      </c>
    </row>
    <row r="69" spans="1:26" x14ac:dyDescent="0.2">
      <c r="A69" s="41" t="s">
        <v>145</v>
      </c>
      <c r="B69" s="24" t="s">
        <v>150</v>
      </c>
      <c r="C69" s="115">
        <f t="shared" si="0"/>
        <v>0</v>
      </c>
      <c r="D69" s="116">
        <f t="shared" si="1"/>
        <v>0</v>
      </c>
      <c r="E69" s="167"/>
      <c r="F69" s="167"/>
      <c r="G69" s="167"/>
      <c r="H69" s="115">
        <f t="shared" si="2"/>
        <v>0</v>
      </c>
      <c r="I69" s="167"/>
      <c r="J69" s="167"/>
      <c r="K69" s="167"/>
      <c r="L69" s="167"/>
      <c r="M69" s="116">
        <f t="shared" si="3"/>
        <v>0</v>
      </c>
      <c r="N69" s="132"/>
      <c r="O69" s="132"/>
      <c r="P69" s="132"/>
      <c r="Q69" s="115">
        <f t="shared" si="4"/>
        <v>0</v>
      </c>
      <c r="R69" s="132"/>
      <c r="S69" s="132"/>
      <c r="T69" s="132"/>
      <c r="U69" s="115">
        <f t="shared" si="5"/>
        <v>0</v>
      </c>
      <c r="V69" s="132"/>
      <c r="W69" s="132"/>
      <c r="X69" s="132"/>
      <c r="Y69" s="167"/>
      <c r="Z69" s="118">
        <f>'Раздел 2'!C69</f>
        <v>0</v>
      </c>
    </row>
    <row r="70" spans="1:26" x14ac:dyDescent="0.2">
      <c r="A70" s="41" t="s">
        <v>147</v>
      </c>
      <c r="B70" s="24" t="s">
        <v>152</v>
      </c>
      <c r="C70" s="115">
        <f t="shared" si="0"/>
        <v>0</v>
      </c>
      <c r="D70" s="116">
        <f t="shared" si="1"/>
        <v>0</v>
      </c>
      <c r="E70" s="167"/>
      <c r="F70" s="167"/>
      <c r="G70" s="167"/>
      <c r="H70" s="115">
        <f t="shared" si="2"/>
        <v>0</v>
      </c>
      <c r="I70" s="167"/>
      <c r="J70" s="167"/>
      <c r="K70" s="167"/>
      <c r="L70" s="167"/>
      <c r="M70" s="116">
        <f t="shared" si="3"/>
        <v>0</v>
      </c>
      <c r="N70" s="132"/>
      <c r="O70" s="132"/>
      <c r="P70" s="132"/>
      <c r="Q70" s="115">
        <f t="shared" si="4"/>
        <v>0</v>
      </c>
      <c r="R70" s="132"/>
      <c r="S70" s="132"/>
      <c r="T70" s="132"/>
      <c r="U70" s="115">
        <f t="shared" si="5"/>
        <v>0</v>
      </c>
      <c r="V70" s="132"/>
      <c r="W70" s="132"/>
      <c r="X70" s="132"/>
      <c r="Y70" s="167"/>
      <c r="Z70" s="118">
        <f>'Раздел 2'!C70</f>
        <v>0</v>
      </c>
    </row>
    <row r="71" spans="1:26" x14ac:dyDescent="0.2">
      <c r="A71" s="41" t="s">
        <v>149</v>
      </c>
      <c r="B71" s="24" t="s">
        <v>154</v>
      </c>
      <c r="C71" s="115">
        <f t="shared" si="0"/>
        <v>0</v>
      </c>
      <c r="D71" s="116">
        <f t="shared" si="1"/>
        <v>0</v>
      </c>
      <c r="E71" s="167"/>
      <c r="F71" s="167"/>
      <c r="G71" s="167"/>
      <c r="H71" s="115">
        <f t="shared" si="2"/>
        <v>0</v>
      </c>
      <c r="I71" s="167"/>
      <c r="J71" s="167"/>
      <c r="K71" s="167"/>
      <c r="L71" s="167"/>
      <c r="M71" s="116">
        <f t="shared" si="3"/>
        <v>0</v>
      </c>
      <c r="N71" s="132"/>
      <c r="O71" s="132"/>
      <c r="P71" s="132"/>
      <c r="Q71" s="115">
        <f t="shared" si="4"/>
        <v>0</v>
      </c>
      <c r="R71" s="132"/>
      <c r="S71" s="132"/>
      <c r="T71" s="132"/>
      <c r="U71" s="115">
        <f t="shared" si="5"/>
        <v>0</v>
      </c>
      <c r="V71" s="132"/>
      <c r="W71" s="132"/>
      <c r="X71" s="132"/>
      <c r="Y71" s="167"/>
      <c r="Z71" s="118">
        <f>'Раздел 2'!C71</f>
        <v>0</v>
      </c>
    </row>
    <row r="72" spans="1:26" x14ac:dyDescent="0.2">
      <c r="A72" s="41" t="s">
        <v>151</v>
      </c>
      <c r="B72" s="24" t="s">
        <v>156</v>
      </c>
      <c r="C72" s="115">
        <f t="shared" si="0"/>
        <v>0</v>
      </c>
      <c r="D72" s="116">
        <f t="shared" si="1"/>
        <v>0</v>
      </c>
      <c r="E72" s="167"/>
      <c r="F72" s="167"/>
      <c r="G72" s="167"/>
      <c r="H72" s="115">
        <f t="shared" si="2"/>
        <v>0</v>
      </c>
      <c r="I72" s="167"/>
      <c r="J72" s="167"/>
      <c r="K72" s="167"/>
      <c r="L72" s="167"/>
      <c r="M72" s="116">
        <f t="shared" si="3"/>
        <v>0</v>
      </c>
      <c r="N72" s="132"/>
      <c r="O72" s="132"/>
      <c r="P72" s="132"/>
      <c r="Q72" s="115">
        <f t="shared" si="4"/>
        <v>0</v>
      </c>
      <c r="R72" s="132"/>
      <c r="S72" s="132"/>
      <c r="T72" s="132"/>
      <c r="U72" s="115">
        <f t="shared" si="5"/>
        <v>0</v>
      </c>
      <c r="V72" s="132"/>
      <c r="W72" s="132"/>
      <c r="X72" s="132"/>
      <c r="Y72" s="167"/>
      <c r="Z72" s="118">
        <f>'Раздел 2'!C72</f>
        <v>0</v>
      </c>
    </row>
    <row r="73" spans="1:26" x14ac:dyDescent="0.2">
      <c r="A73" s="41" t="s">
        <v>153</v>
      </c>
      <c r="B73" s="24" t="s">
        <v>158</v>
      </c>
      <c r="C73" s="115">
        <f t="shared" si="0"/>
        <v>0</v>
      </c>
      <c r="D73" s="116">
        <f t="shared" si="1"/>
        <v>0</v>
      </c>
      <c r="E73" s="167"/>
      <c r="F73" s="167"/>
      <c r="G73" s="167"/>
      <c r="H73" s="115">
        <f t="shared" si="2"/>
        <v>0</v>
      </c>
      <c r="I73" s="167"/>
      <c r="J73" s="167"/>
      <c r="K73" s="167"/>
      <c r="L73" s="167"/>
      <c r="M73" s="116">
        <f t="shared" si="3"/>
        <v>0</v>
      </c>
      <c r="N73" s="132"/>
      <c r="O73" s="132"/>
      <c r="P73" s="132"/>
      <c r="Q73" s="115">
        <f t="shared" si="4"/>
        <v>0</v>
      </c>
      <c r="R73" s="132"/>
      <c r="S73" s="132"/>
      <c r="T73" s="132"/>
      <c r="U73" s="115">
        <f t="shared" si="5"/>
        <v>0</v>
      </c>
      <c r="V73" s="132"/>
      <c r="W73" s="132"/>
      <c r="X73" s="132"/>
      <c r="Y73" s="167"/>
      <c r="Z73" s="118">
        <f>'Раздел 2'!C73</f>
        <v>0</v>
      </c>
    </row>
    <row r="74" spans="1:26" x14ac:dyDescent="0.2">
      <c r="A74" s="41" t="s">
        <v>155</v>
      </c>
      <c r="B74" s="24" t="s">
        <v>160</v>
      </c>
      <c r="C74" s="115">
        <f t="shared" si="0"/>
        <v>0</v>
      </c>
      <c r="D74" s="116">
        <f t="shared" si="1"/>
        <v>0</v>
      </c>
      <c r="E74" s="115">
        <f>SUM(E75:E78)</f>
        <v>0</v>
      </c>
      <c r="F74" s="115">
        <f t="shared" ref="F74:Y74" si="12">SUM(F75:F78)</f>
        <v>0</v>
      </c>
      <c r="G74" s="115">
        <f t="shared" si="12"/>
        <v>0</v>
      </c>
      <c r="H74" s="115">
        <f t="shared" si="12"/>
        <v>0</v>
      </c>
      <c r="I74" s="115">
        <f t="shared" si="12"/>
        <v>0</v>
      </c>
      <c r="J74" s="115">
        <f t="shared" si="12"/>
        <v>0</v>
      </c>
      <c r="K74" s="115">
        <f t="shared" si="12"/>
        <v>0</v>
      </c>
      <c r="L74" s="115">
        <f t="shared" si="12"/>
        <v>0</v>
      </c>
      <c r="M74" s="115">
        <f t="shared" si="12"/>
        <v>0</v>
      </c>
      <c r="N74" s="115">
        <f t="shared" si="12"/>
        <v>0</v>
      </c>
      <c r="O74" s="115">
        <f t="shared" si="12"/>
        <v>0</v>
      </c>
      <c r="P74" s="115">
        <f t="shared" si="12"/>
        <v>0</v>
      </c>
      <c r="Q74" s="115">
        <f t="shared" si="12"/>
        <v>0</v>
      </c>
      <c r="R74" s="115">
        <f t="shared" si="12"/>
        <v>0</v>
      </c>
      <c r="S74" s="115">
        <f t="shared" si="12"/>
        <v>0</v>
      </c>
      <c r="T74" s="115">
        <f t="shared" si="12"/>
        <v>0</v>
      </c>
      <c r="U74" s="115">
        <f t="shared" si="12"/>
        <v>0</v>
      </c>
      <c r="V74" s="115">
        <f t="shared" si="12"/>
        <v>0</v>
      </c>
      <c r="W74" s="115">
        <f t="shared" si="12"/>
        <v>0</v>
      </c>
      <c r="X74" s="115">
        <f t="shared" si="12"/>
        <v>0</v>
      </c>
      <c r="Y74" s="115">
        <f t="shared" si="12"/>
        <v>0</v>
      </c>
      <c r="Z74" s="118">
        <f>'Раздел 2'!C74</f>
        <v>0</v>
      </c>
    </row>
    <row r="75" spans="1:26" ht="20.399999999999999" x14ac:dyDescent="0.2">
      <c r="A75" s="42" t="s">
        <v>157</v>
      </c>
      <c r="B75" s="24" t="s">
        <v>162</v>
      </c>
      <c r="C75" s="115">
        <f t="shared" ref="C75:C138" si="13">SUM(D75,H75)</f>
        <v>0</v>
      </c>
      <c r="D75" s="116">
        <f t="shared" ref="D75:D138" si="14">SUM(E75:G75)</f>
        <v>0</v>
      </c>
      <c r="E75" s="167"/>
      <c r="F75" s="167"/>
      <c r="G75" s="167"/>
      <c r="H75" s="115">
        <f t="shared" ref="H75:H138" si="15">SUM(I75:L75)</f>
        <v>0</v>
      </c>
      <c r="I75" s="167"/>
      <c r="J75" s="167"/>
      <c r="K75" s="167"/>
      <c r="L75" s="167"/>
      <c r="M75" s="116">
        <f t="shared" ref="M75:M138" si="16">SUM(N75:P75)</f>
        <v>0</v>
      </c>
      <c r="N75" s="132"/>
      <c r="O75" s="132"/>
      <c r="P75" s="132"/>
      <c r="Q75" s="115">
        <f t="shared" ref="Q75:Q138" si="17">SUM(R75:T75)</f>
        <v>0</v>
      </c>
      <c r="R75" s="132"/>
      <c r="S75" s="132"/>
      <c r="T75" s="132"/>
      <c r="U75" s="115">
        <f t="shared" ref="U75:U138" si="18">SUM(V75:Y75)</f>
        <v>0</v>
      </c>
      <c r="V75" s="132"/>
      <c r="W75" s="132"/>
      <c r="X75" s="132"/>
      <c r="Y75" s="169"/>
      <c r="Z75" s="118">
        <f>'Раздел 2'!C75</f>
        <v>0</v>
      </c>
    </row>
    <row r="76" spans="1:26" x14ac:dyDescent="0.2">
      <c r="A76" s="42" t="s">
        <v>159</v>
      </c>
      <c r="B76" s="24" t="s">
        <v>164</v>
      </c>
      <c r="C76" s="115">
        <f t="shared" si="13"/>
        <v>0</v>
      </c>
      <c r="D76" s="116">
        <f t="shared" si="14"/>
        <v>0</v>
      </c>
      <c r="E76" s="167"/>
      <c r="F76" s="167"/>
      <c r="G76" s="167"/>
      <c r="H76" s="115">
        <f t="shared" si="15"/>
        <v>0</v>
      </c>
      <c r="I76" s="167"/>
      <c r="J76" s="167"/>
      <c r="K76" s="167"/>
      <c r="L76" s="167"/>
      <c r="M76" s="116">
        <f t="shared" si="16"/>
        <v>0</v>
      </c>
      <c r="N76" s="132"/>
      <c r="O76" s="132"/>
      <c r="P76" s="132"/>
      <c r="Q76" s="115">
        <f t="shared" si="17"/>
        <v>0</v>
      </c>
      <c r="R76" s="132"/>
      <c r="S76" s="132"/>
      <c r="T76" s="132"/>
      <c r="U76" s="115">
        <f t="shared" si="18"/>
        <v>0</v>
      </c>
      <c r="V76" s="132"/>
      <c r="W76" s="132"/>
      <c r="X76" s="132"/>
      <c r="Y76" s="169"/>
      <c r="Z76" s="118">
        <f>'Раздел 2'!C76</f>
        <v>0</v>
      </c>
    </row>
    <row r="77" spans="1:26" x14ac:dyDescent="0.2">
      <c r="A77" s="42" t="s">
        <v>161</v>
      </c>
      <c r="B77" s="24" t="s">
        <v>166</v>
      </c>
      <c r="C77" s="115">
        <f t="shared" si="13"/>
        <v>0</v>
      </c>
      <c r="D77" s="116">
        <f t="shared" si="14"/>
        <v>0</v>
      </c>
      <c r="E77" s="167"/>
      <c r="F77" s="167"/>
      <c r="G77" s="167"/>
      <c r="H77" s="115">
        <f t="shared" si="15"/>
        <v>0</v>
      </c>
      <c r="I77" s="167"/>
      <c r="J77" s="167"/>
      <c r="K77" s="167"/>
      <c r="L77" s="167"/>
      <c r="M77" s="116">
        <f t="shared" si="16"/>
        <v>0</v>
      </c>
      <c r="N77" s="132"/>
      <c r="O77" s="132"/>
      <c r="P77" s="132"/>
      <c r="Q77" s="115">
        <f t="shared" si="17"/>
        <v>0</v>
      </c>
      <c r="R77" s="132"/>
      <c r="S77" s="132"/>
      <c r="T77" s="132"/>
      <c r="U77" s="115">
        <f t="shared" si="18"/>
        <v>0</v>
      </c>
      <c r="V77" s="132"/>
      <c r="W77" s="132"/>
      <c r="X77" s="132"/>
      <c r="Y77" s="169"/>
      <c r="Z77" s="118">
        <f>'Раздел 2'!C77</f>
        <v>0</v>
      </c>
    </row>
    <row r="78" spans="1:26" x14ac:dyDescent="0.2">
      <c r="A78" s="42" t="s">
        <v>163</v>
      </c>
      <c r="B78" s="24" t="s">
        <v>168</v>
      </c>
      <c r="C78" s="115">
        <f t="shared" si="13"/>
        <v>0</v>
      </c>
      <c r="D78" s="116">
        <f t="shared" si="14"/>
        <v>0</v>
      </c>
      <c r="E78" s="167"/>
      <c r="F78" s="167"/>
      <c r="G78" s="167"/>
      <c r="H78" s="115">
        <f t="shared" si="15"/>
        <v>0</v>
      </c>
      <c r="I78" s="167"/>
      <c r="J78" s="167"/>
      <c r="K78" s="167"/>
      <c r="L78" s="167"/>
      <c r="M78" s="116">
        <f t="shared" si="16"/>
        <v>0</v>
      </c>
      <c r="N78" s="132"/>
      <c r="O78" s="132"/>
      <c r="P78" s="132"/>
      <c r="Q78" s="115">
        <f t="shared" si="17"/>
        <v>0</v>
      </c>
      <c r="R78" s="132"/>
      <c r="S78" s="132"/>
      <c r="T78" s="132"/>
      <c r="U78" s="115">
        <f t="shared" si="18"/>
        <v>0</v>
      </c>
      <c r="V78" s="132"/>
      <c r="W78" s="132"/>
      <c r="X78" s="132"/>
      <c r="Y78" s="169"/>
      <c r="Z78" s="118">
        <f>'Раздел 2'!C78</f>
        <v>0</v>
      </c>
    </row>
    <row r="79" spans="1:26" x14ac:dyDescent="0.2">
      <c r="A79" s="41" t="s">
        <v>165</v>
      </c>
      <c r="B79" s="24" t="s">
        <v>170</v>
      </c>
      <c r="C79" s="115">
        <f t="shared" si="13"/>
        <v>0</v>
      </c>
      <c r="D79" s="116">
        <f t="shared" si="14"/>
        <v>0</v>
      </c>
      <c r="E79" s="167"/>
      <c r="F79" s="167"/>
      <c r="G79" s="167"/>
      <c r="H79" s="115">
        <f t="shared" si="15"/>
        <v>0</v>
      </c>
      <c r="I79" s="167"/>
      <c r="J79" s="167"/>
      <c r="K79" s="167"/>
      <c r="L79" s="167"/>
      <c r="M79" s="116">
        <f t="shared" si="16"/>
        <v>0</v>
      </c>
      <c r="N79" s="132"/>
      <c r="O79" s="132"/>
      <c r="P79" s="132"/>
      <c r="Q79" s="115">
        <f t="shared" si="17"/>
        <v>0</v>
      </c>
      <c r="R79" s="132"/>
      <c r="S79" s="132"/>
      <c r="T79" s="132"/>
      <c r="U79" s="115">
        <f t="shared" si="18"/>
        <v>0</v>
      </c>
      <c r="V79" s="132"/>
      <c r="W79" s="132"/>
      <c r="X79" s="132"/>
      <c r="Y79" s="169"/>
      <c r="Z79" s="118">
        <f>'Раздел 2'!C79</f>
        <v>0</v>
      </c>
    </row>
    <row r="80" spans="1:26" x14ac:dyDescent="0.2">
      <c r="A80" s="41" t="s">
        <v>167</v>
      </c>
      <c r="B80" s="24" t="s">
        <v>172</v>
      </c>
      <c r="C80" s="115">
        <f t="shared" si="13"/>
        <v>0</v>
      </c>
      <c r="D80" s="116">
        <f t="shared" si="14"/>
        <v>0</v>
      </c>
      <c r="E80" s="167"/>
      <c r="F80" s="167"/>
      <c r="G80" s="167"/>
      <c r="H80" s="115">
        <f t="shared" si="15"/>
        <v>0</v>
      </c>
      <c r="I80" s="167"/>
      <c r="J80" s="167"/>
      <c r="K80" s="167"/>
      <c r="L80" s="167"/>
      <c r="M80" s="116">
        <f t="shared" si="16"/>
        <v>0</v>
      </c>
      <c r="N80" s="132"/>
      <c r="O80" s="132"/>
      <c r="P80" s="132"/>
      <c r="Q80" s="115">
        <f t="shared" si="17"/>
        <v>0</v>
      </c>
      <c r="R80" s="132"/>
      <c r="S80" s="132"/>
      <c r="T80" s="132"/>
      <c r="U80" s="115">
        <f t="shared" si="18"/>
        <v>0</v>
      </c>
      <c r="V80" s="132"/>
      <c r="W80" s="132"/>
      <c r="X80" s="132"/>
      <c r="Y80" s="169"/>
      <c r="Z80" s="118">
        <f>'Раздел 2'!C80</f>
        <v>0</v>
      </c>
    </row>
    <row r="81" spans="1:26" x14ac:dyDescent="0.2">
      <c r="A81" s="41" t="s">
        <v>169</v>
      </c>
      <c r="B81" s="24" t="s">
        <v>174</v>
      </c>
      <c r="C81" s="115">
        <f t="shared" si="13"/>
        <v>0</v>
      </c>
      <c r="D81" s="116">
        <f t="shared" si="14"/>
        <v>0</v>
      </c>
      <c r="E81" s="167"/>
      <c r="F81" s="167"/>
      <c r="G81" s="167"/>
      <c r="H81" s="115">
        <f t="shared" si="15"/>
        <v>0</v>
      </c>
      <c r="I81" s="167"/>
      <c r="J81" s="167"/>
      <c r="K81" s="167"/>
      <c r="L81" s="167"/>
      <c r="M81" s="116">
        <f t="shared" si="16"/>
        <v>0</v>
      </c>
      <c r="N81" s="132"/>
      <c r="O81" s="132"/>
      <c r="P81" s="132"/>
      <c r="Q81" s="115">
        <f t="shared" si="17"/>
        <v>0</v>
      </c>
      <c r="R81" s="132"/>
      <c r="S81" s="132"/>
      <c r="T81" s="132"/>
      <c r="U81" s="115">
        <f t="shared" si="18"/>
        <v>0</v>
      </c>
      <c r="V81" s="132"/>
      <c r="W81" s="132"/>
      <c r="X81" s="132"/>
      <c r="Y81" s="169"/>
      <c r="Z81" s="118">
        <f>'Раздел 2'!C81</f>
        <v>0</v>
      </c>
    </row>
    <row r="82" spans="1:26" x14ac:dyDescent="0.2">
      <c r="A82" s="41" t="s">
        <v>171</v>
      </c>
      <c r="B82" s="24" t="s">
        <v>176</v>
      </c>
      <c r="C82" s="115">
        <f t="shared" si="13"/>
        <v>3</v>
      </c>
      <c r="D82" s="116">
        <f t="shared" si="14"/>
        <v>3</v>
      </c>
      <c r="E82" s="132"/>
      <c r="F82" s="132"/>
      <c r="G82" s="132">
        <v>3</v>
      </c>
      <c r="H82" s="115">
        <f t="shared" si="15"/>
        <v>0</v>
      </c>
      <c r="I82" s="132"/>
      <c r="J82" s="132"/>
      <c r="K82" s="132"/>
      <c r="L82" s="167"/>
      <c r="M82" s="116">
        <f t="shared" si="16"/>
        <v>0</v>
      </c>
      <c r="N82" s="132"/>
      <c r="O82" s="132"/>
      <c r="P82" s="132"/>
      <c r="Q82" s="115">
        <f t="shared" si="17"/>
        <v>0</v>
      </c>
      <c r="R82" s="132"/>
      <c r="S82" s="132"/>
      <c r="T82" s="132"/>
      <c r="U82" s="115">
        <f t="shared" si="18"/>
        <v>0</v>
      </c>
      <c r="V82" s="132"/>
      <c r="W82" s="132"/>
      <c r="X82" s="132"/>
      <c r="Y82" s="169"/>
      <c r="Z82" s="118">
        <f>'Раздел 2'!C82</f>
        <v>1</v>
      </c>
    </row>
    <row r="83" spans="1:26" x14ac:dyDescent="0.2">
      <c r="A83" s="41" t="s">
        <v>173</v>
      </c>
      <c r="B83" s="24" t="s">
        <v>178</v>
      </c>
      <c r="C83" s="115">
        <f t="shared" si="13"/>
        <v>0</v>
      </c>
      <c r="D83" s="116">
        <f t="shared" si="14"/>
        <v>0</v>
      </c>
      <c r="E83" s="167"/>
      <c r="F83" s="167"/>
      <c r="G83" s="167"/>
      <c r="H83" s="115">
        <f t="shared" si="15"/>
        <v>0</v>
      </c>
      <c r="I83" s="167"/>
      <c r="J83" s="167"/>
      <c r="K83" s="167"/>
      <c r="L83" s="167"/>
      <c r="M83" s="116">
        <f t="shared" si="16"/>
        <v>0</v>
      </c>
      <c r="N83" s="132"/>
      <c r="O83" s="132"/>
      <c r="P83" s="132"/>
      <c r="Q83" s="115">
        <f t="shared" si="17"/>
        <v>0</v>
      </c>
      <c r="R83" s="132"/>
      <c r="S83" s="132"/>
      <c r="T83" s="132"/>
      <c r="U83" s="115">
        <f t="shared" si="18"/>
        <v>0</v>
      </c>
      <c r="V83" s="132"/>
      <c r="W83" s="132"/>
      <c r="X83" s="132"/>
      <c r="Y83" s="169"/>
      <c r="Z83" s="118">
        <f>'Раздел 2'!C83</f>
        <v>0</v>
      </c>
    </row>
    <row r="84" spans="1:26" x14ac:dyDescent="0.2">
      <c r="A84" s="41" t="s">
        <v>734</v>
      </c>
      <c r="B84" s="24" t="s">
        <v>180</v>
      </c>
      <c r="C84" s="115">
        <f t="shared" si="13"/>
        <v>0</v>
      </c>
      <c r="D84" s="116">
        <f t="shared" si="14"/>
        <v>0</v>
      </c>
      <c r="E84" s="167"/>
      <c r="F84" s="167"/>
      <c r="G84" s="167"/>
      <c r="H84" s="115">
        <f t="shared" si="15"/>
        <v>0</v>
      </c>
      <c r="I84" s="167"/>
      <c r="J84" s="167"/>
      <c r="K84" s="167"/>
      <c r="L84" s="167"/>
      <c r="M84" s="116">
        <f t="shared" si="16"/>
        <v>0</v>
      </c>
      <c r="N84" s="132"/>
      <c r="O84" s="132"/>
      <c r="P84" s="132"/>
      <c r="Q84" s="115">
        <f t="shared" si="17"/>
        <v>0</v>
      </c>
      <c r="R84" s="132"/>
      <c r="S84" s="132"/>
      <c r="T84" s="132"/>
      <c r="U84" s="115">
        <f t="shared" si="18"/>
        <v>0</v>
      </c>
      <c r="V84" s="132"/>
      <c r="W84" s="132"/>
      <c r="X84" s="132"/>
      <c r="Y84" s="169"/>
      <c r="Z84" s="118">
        <f>'Раздел 2'!C84</f>
        <v>0</v>
      </c>
    </row>
    <row r="85" spans="1:26" x14ac:dyDescent="0.2">
      <c r="A85" s="41" t="s">
        <v>175</v>
      </c>
      <c r="B85" s="24" t="s">
        <v>182</v>
      </c>
      <c r="C85" s="115">
        <f t="shared" si="13"/>
        <v>0</v>
      </c>
      <c r="D85" s="116">
        <f t="shared" si="14"/>
        <v>0</v>
      </c>
      <c r="E85" s="167"/>
      <c r="F85" s="167"/>
      <c r="G85" s="167"/>
      <c r="H85" s="115">
        <f t="shared" si="15"/>
        <v>0</v>
      </c>
      <c r="I85" s="167"/>
      <c r="J85" s="167"/>
      <c r="K85" s="167"/>
      <c r="L85" s="167"/>
      <c r="M85" s="116">
        <f t="shared" si="16"/>
        <v>0</v>
      </c>
      <c r="N85" s="132"/>
      <c r="O85" s="132"/>
      <c r="P85" s="132"/>
      <c r="Q85" s="115">
        <f t="shared" si="17"/>
        <v>0</v>
      </c>
      <c r="R85" s="132"/>
      <c r="S85" s="132"/>
      <c r="T85" s="132"/>
      <c r="U85" s="115">
        <f t="shared" si="18"/>
        <v>0</v>
      </c>
      <c r="V85" s="132"/>
      <c r="W85" s="132"/>
      <c r="X85" s="132"/>
      <c r="Y85" s="169"/>
      <c r="Z85" s="118">
        <f>'Раздел 2'!C85</f>
        <v>0</v>
      </c>
    </row>
    <row r="86" spans="1:26" x14ac:dyDescent="0.2">
      <c r="A86" s="41" t="s">
        <v>177</v>
      </c>
      <c r="B86" s="24" t="s">
        <v>184</v>
      </c>
      <c r="C86" s="115">
        <f t="shared" si="13"/>
        <v>0</v>
      </c>
      <c r="D86" s="116">
        <f t="shared" si="14"/>
        <v>0</v>
      </c>
      <c r="E86" s="167"/>
      <c r="F86" s="167"/>
      <c r="G86" s="167"/>
      <c r="H86" s="115">
        <f t="shared" si="15"/>
        <v>0</v>
      </c>
      <c r="I86" s="167"/>
      <c r="J86" s="167"/>
      <c r="K86" s="167"/>
      <c r="L86" s="167"/>
      <c r="M86" s="116">
        <f t="shared" si="16"/>
        <v>0</v>
      </c>
      <c r="N86" s="132"/>
      <c r="O86" s="132"/>
      <c r="P86" s="132"/>
      <c r="Q86" s="115">
        <f t="shared" si="17"/>
        <v>0</v>
      </c>
      <c r="R86" s="132"/>
      <c r="S86" s="132"/>
      <c r="T86" s="132"/>
      <c r="U86" s="115">
        <f t="shared" si="18"/>
        <v>0</v>
      </c>
      <c r="V86" s="132"/>
      <c r="W86" s="132"/>
      <c r="X86" s="132"/>
      <c r="Y86" s="169"/>
      <c r="Z86" s="118">
        <f>'Раздел 2'!C86</f>
        <v>0</v>
      </c>
    </row>
    <row r="87" spans="1:26" x14ac:dyDescent="0.2">
      <c r="A87" s="41" t="s">
        <v>179</v>
      </c>
      <c r="B87" s="24" t="s">
        <v>185</v>
      </c>
      <c r="C87" s="115">
        <f t="shared" si="13"/>
        <v>0</v>
      </c>
      <c r="D87" s="116">
        <f t="shared" si="14"/>
        <v>0</v>
      </c>
      <c r="E87" s="167"/>
      <c r="F87" s="167"/>
      <c r="G87" s="167"/>
      <c r="H87" s="115">
        <f t="shared" si="15"/>
        <v>0</v>
      </c>
      <c r="I87" s="167"/>
      <c r="J87" s="167"/>
      <c r="K87" s="167"/>
      <c r="L87" s="167"/>
      <c r="M87" s="116">
        <f t="shared" si="16"/>
        <v>0</v>
      </c>
      <c r="N87" s="132"/>
      <c r="O87" s="132"/>
      <c r="P87" s="132"/>
      <c r="Q87" s="115">
        <f t="shared" si="17"/>
        <v>0</v>
      </c>
      <c r="R87" s="132"/>
      <c r="S87" s="132"/>
      <c r="T87" s="132"/>
      <c r="U87" s="115">
        <f t="shared" si="18"/>
        <v>0</v>
      </c>
      <c r="V87" s="132"/>
      <c r="W87" s="132"/>
      <c r="X87" s="132"/>
      <c r="Y87" s="169"/>
      <c r="Z87" s="118">
        <f>'Раздел 2'!C87</f>
        <v>0</v>
      </c>
    </row>
    <row r="88" spans="1:26" x14ac:dyDescent="0.2">
      <c r="A88" s="41" t="s">
        <v>181</v>
      </c>
      <c r="B88" s="24" t="s">
        <v>186</v>
      </c>
      <c r="C88" s="115">
        <f t="shared" si="13"/>
        <v>0</v>
      </c>
      <c r="D88" s="116">
        <f t="shared" si="14"/>
        <v>0</v>
      </c>
      <c r="E88" s="167"/>
      <c r="F88" s="167"/>
      <c r="G88" s="167"/>
      <c r="H88" s="115">
        <f t="shared" si="15"/>
        <v>0</v>
      </c>
      <c r="I88" s="167"/>
      <c r="J88" s="167"/>
      <c r="K88" s="167"/>
      <c r="L88" s="167"/>
      <c r="M88" s="116">
        <f t="shared" si="16"/>
        <v>0</v>
      </c>
      <c r="N88" s="132"/>
      <c r="O88" s="132"/>
      <c r="P88" s="132"/>
      <c r="Q88" s="115">
        <f t="shared" si="17"/>
        <v>0</v>
      </c>
      <c r="R88" s="132"/>
      <c r="S88" s="132"/>
      <c r="T88" s="132"/>
      <c r="U88" s="115">
        <f t="shared" si="18"/>
        <v>0</v>
      </c>
      <c r="V88" s="132"/>
      <c r="W88" s="132"/>
      <c r="X88" s="132"/>
      <c r="Y88" s="169"/>
      <c r="Z88" s="118">
        <f>'Раздел 2'!C88</f>
        <v>0</v>
      </c>
    </row>
    <row r="89" spans="1:26" x14ac:dyDescent="0.2">
      <c r="A89" s="41" t="s">
        <v>183</v>
      </c>
      <c r="B89" s="24" t="s">
        <v>188</v>
      </c>
      <c r="C89" s="115">
        <f t="shared" si="13"/>
        <v>0</v>
      </c>
      <c r="D89" s="116">
        <f t="shared" si="14"/>
        <v>0</v>
      </c>
      <c r="E89" s="115">
        <f>SUM(E90:E92)</f>
        <v>0</v>
      </c>
      <c r="F89" s="115">
        <f t="shared" ref="F89:Y89" si="19">SUM(F90:F92)</f>
        <v>0</v>
      </c>
      <c r="G89" s="115">
        <f t="shared" si="19"/>
        <v>0</v>
      </c>
      <c r="H89" s="115">
        <f t="shared" si="19"/>
        <v>0</v>
      </c>
      <c r="I89" s="115">
        <f t="shared" si="19"/>
        <v>0</v>
      </c>
      <c r="J89" s="115">
        <f t="shared" si="19"/>
        <v>0</v>
      </c>
      <c r="K89" s="115">
        <f t="shared" si="19"/>
        <v>0</v>
      </c>
      <c r="L89" s="115">
        <f t="shared" si="19"/>
        <v>0</v>
      </c>
      <c r="M89" s="115">
        <f t="shared" si="19"/>
        <v>0</v>
      </c>
      <c r="N89" s="115">
        <f t="shared" si="19"/>
        <v>0</v>
      </c>
      <c r="O89" s="115">
        <f t="shared" si="19"/>
        <v>0</v>
      </c>
      <c r="P89" s="115">
        <f t="shared" si="19"/>
        <v>0</v>
      </c>
      <c r="Q89" s="115">
        <f t="shared" si="19"/>
        <v>0</v>
      </c>
      <c r="R89" s="115">
        <f t="shared" si="19"/>
        <v>0</v>
      </c>
      <c r="S89" s="115">
        <f t="shared" si="19"/>
        <v>0</v>
      </c>
      <c r="T89" s="115">
        <f t="shared" si="19"/>
        <v>0</v>
      </c>
      <c r="U89" s="115">
        <f t="shared" si="19"/>
        <v>0</v>
      </c>
      <c r="V89" s="115">
        <f t="shared" si="19"/>
        <v>0</v>
      </c>
      <c r="W89" s="115">
        <f t="shared" si="19"/>
        <v>0</v>
      </c>
      <c r="X89" s="115">
        <f t="shared" si="19"/>
        <v>0</v>
      </c>
      <c r="Y89" s="115">
        <f t="shared" si="19"/>
        <v>0</v>
      </c>
      <c r="Z89" s="118">
        <f>'Раздел 2'!C89</f>
        <v>0</v>
      </c>
    </row>
    <row r="90" spans="1:26" ht="20.399999999999999" x14ac:dyDescent="0.2">
      <c r="A90" s="42" t="s">
        <v>780</v>
      </c>
      <c r="B90" s="24" t="s">
        <v>190</v>
      </c>
      <c r="C90" s="115">
        <f t="shared" si="13"/>
        <v>0</v>
      </c>
      <c r="D90" s="116">
        <f t="shared" si="14"/>
        <v>0</v>
      </c>
      <c r="E90" s="167"/>
      <c r="F90" s="167"/>
      <c r="G90" s="167"/>
      <c r="H90" s="115">
        <f t="shared" si="15"/>
        <v>0</v>
      </c>
      <c r="I90" s="167"/>
      <c r="J90" s="167"/>
      <c r="K90" s="167"/>
      <c r="L90" s="167"/>
      <c r="M90" s="116">
        <f t="shared" si="16"/>
        <v>0</v>
      </c>
      <c r="N90" s="132"/>
      <c r="O90" s="132"/>
      <c r="P90" s="132"/>
      <c r="Q90" s="115">
        <f t="shared" si="17"/>
        <v>0</v>
      </c>
      <c r="R90" s="132"/>
      <c r="S90" s="132"/>
      <c r="T90" s="132"/>
      <c r="U90" s="115">
        <f t="shared" si="18"/>
        <v>0</v>
      </c>
      <c r="V90" s="132"/>
      <c r="W90" s="132"/>
      <c r="X90" s="132"/>
      <c r="Y90" s="169"/>
      <c r="Z90" s="118">
        <f>'Раздел 2'!C90</f>
        <v>0</v>
      </c>
    </row>
    <row r="91" spans="1:26" x14ac:dyDescent="0.2">
      <c r="A91" s="42" t="s">
        <v>781</v>
      </c>
      <c r="B91" s="24" t="s">
        <v>192</v>
      </c>
      <c r="C91" s="115">
        <f t="shared" si="13"/>
        <v>0</v>
      </c>
      <c r="D91" s="116">
        <f t="shared" si="14"/>
        <v>0</v>
      </c>
      <c r="E91" s="167"/>
      <c r="F91" s="167"/>
      <c r="G91" s="167"/>
      <c r="H91" s="115">
        <f t="shared" si="15"/>
        <v>0</v>
      </c>
      <c r="I91" s="167"/>
      <c r="J91" s="167"/>
      <c r="K91" s="167"/>
      <c r="L91" s="167"/>
      <c r="M91" s="116">
        <f t="shared" si="16"/>
        <v>0</v>
      </c>
      <c r="N91" s="132"/>
      <c r="O91" s="132"/>
      <c r="P91" s="132"/>
      <c r="Q91" s="115">
        <f t="shared" si="17"/>
        <v>0</v>
      </c>
      <c r="R91" s="132"/>
      <c r="S91" s="132"/>
      <c r="T91" s="132"/>
      <c r="U91" s="115">
        <f t="shared" si="18"/>
        <v>0</v>
      </c>
      <c r="V91" s="132"/>
      <c r="W91" s="132"/>
      <c r="X91" s="132"/>
      <c r="Y91" s="169"/>
      <c r="Z91" s="118">
        <f>'Раздел 2'!C91</f>
        <v>0</v>
      </c>
    </row>
    <row r="92" spans="1:26" x14ac:dyDescent="0.2">
      <c r="A92" s="42" t="s">
        <v>187</v>
      </c>
      <c r="B92" s="24" t="s">
        <v>194</v>
      </c>
      <c r="C92" s="115">
        <f t="shared" si="13"/>
        <v>0</v>
      </c>
      <c r="D92" s="116">
        <f t="shared" si="14"/>
        <v>0</v>
      </c>
      <c r="E92" s="167"/>
      <c r="F92" s="167"/>
      <c r="G92" s="167"/>
      <c r="H92" s="115">
        <f t="shared" si="15"/>
        <v>0</v>
      </c>
      <c r="I92" s="167"/>
      <c r="J92" s="167"/>
      <c r="K92" s="167"/>
      <c r="L92" s="167"/>
      <c r="M92" s="116">
        <f t="shared" si="16"/>
        <v>0</v>
      </c>
      <c r="N92" s="132"/>
      <c r="O92" s="132"/>
      <c r="P92" s="132"/>
      <c r="Q92" s="115">
        <f t="shared" si="17"/>
        <v>0</v>
      </c>
      <c r="R92" s="132"/>
      <c r="S92" s="132"/>
      <c r="T92" s="132"/>
      <c r="U92" s="115">
        <f t="shared" si="18"/>
        <v>0</v>
      </c>
      <c r="V92" s="132"/>
      <c r="W92" s="132"/>
      <c r="X92" s="132"/>
      <c r="Y92" s="169"/>
      <c r="Z92" s="118">
        <f>'Раздел 2'!C92</f>
        <v>0</v>
      </c>
    </row>
    <row r="93" spans="1:26" x14ac:dyDescent="0.2">
      <c r="A93" s="41" t="s">
        <v>189</v>
      </c>
      <c r="B93" s="24" t="s">
        <v>196</v>
      </c>
      <c r="C93" s="115">
        <f t="shared" si="13"/>
        <v>0</v>
      </c>
      <c r="D93" s="116">
        <f t="shared" si="14"/>
        <v>0</v>
      </c>
      <c r="E93" s="167"/>
      <c r="F93" s="167"/>
      <c r="G93" s="167"/>
      <c r="H93" s="115">
        <f t="shared" si="15"/>
        <v>0</v>
      </c>
      <c r="I93" s="167"/>
      <c r="J93" s="167"/>
      <c r="K93" s="167"/>
      <c r="L93" s="167"/>
      <c r="M93" s="116">
        <f t="shared" si="16"/>
        <v>0</v>
      </c>
      <c r="N93" s="132"/>
      <c r="O93" s="132"/>
      <c r="P93" s="132"/>
      <c r="Q93" s="115">
        <f t="shared" si="17"/>
        <v>0</v>
      </c>
      <c r="R93" s="132"/>
      <c r="S93" s="132"/>
      <c r="T93" s="132"/>
      <c r="U93" s="115">
        <f t="shared" si="18"/>
        <v>0</v>
      </c>
      <c r="V93" s="132"/>
      <c r="W93" s="132"/>
      <c r="X93" s="132"/>
      <c r="Y93" s="169"/>
      <c r="Z93" s="118">
        <f>'Раздел 2'!C93</f>
        <v>0</v>
      </c>
    </row>
    <row r="94" spans="1:26" x14ac:dyDescent="0.2">
      <c r="A94" s="41" t="s">
        <v>191</v>
      </c>
      <c r="B94" s="24" t="s">
        <v>198</v>
      </c>
      <c r="C94" s="115">
        <f t="shared" si="13"/>
        <v>0</v>
      </c>
      <c r="D94" s="116">
        <f t="shared" si="14"/>
        <v>0</v>
      </c>
      <c r="E94" s="167"/>
      <c r="F94" s="167"/>
      <c r="G94" s="167"/>
      <c r="H94" s="115">
        <f t="shared" si="15"/>
        <v>0</v>
      </c>
      <c r="I94" s="167"/>
      <c r="J94" s="167"/>
      <c r="K94" s="167"/>
      <c r="L94" s="167"/>
      <c r="M94" s="116">
        <f t="shared" si="16"/>
        <v>0</v>
      </c>
      <c r="N94" s="132"/>
      <c r="O94" s="132"/>
      <c r="P94" s="132"/>
      <c r="Q94" s="115">
        <f t="shared" si="17"/>
        <v>0</v>
      </c>
      <c r="R94" s="132"/>
      <c r="S94" s="132"/>
      <c r="T94" s="132"/>
      <c r="U94" s="115">
        <f t="shared" si="18"/>
        <v>0</v>
      </c>
      <c r="V94" s="132"/>
      <c r="W94" s="132"/>
      <c r="X94" s="132"/>
      <c r="Y94" s="169"/>
      <c r="Z94" s="118">
        <f>'Раздел 2'!C94</f>
        <v>0</v>
      </c>
    </row>
    <row r="95" spans="1:26" x14ac:dyDescent="0.2">
      <c r="A95" s="41" t="s">
        <v>193</v>
      </c>
      <c r="B95" s="24" t="s">
        <v>200</v>
      </c>
      <c r="C95" s="115">
        <f t="shared" si="13"/>
        <v>0</v>
      </c>
      <c r="D95" s="116">
        <f t="shared" si="14"/>
        <v>0</v>
      </c>
      <c r="E95" s="167"/>
      <c r="F95" s="167"/>
      <c r="G95" s="167"/>
      <c r="H95" s="115">
        <f t="shared" si="15"/>
        <v>0</v>
      </c>
      <c r="I95" s="167"/>
      <c r="J95" s="167"/>
      <c r="K95" s="167"/>
      <c r="L95" s="167"/>
      <c r="M95" s="116">
        <f t="shared" si="16"/>
        <v>0</v>
      </c>
      <c r="N95" s="132"/>
      <c r="O95" s="132"/>
      <c r="P95" s="132"/>
      <c r="Q95" s="115">
        <f t="shared" si="17"/>
        <v>0</v>
      </c>
      <c r="R95" s="132"/>
      <c r="S95" s="132"/>
      <c r="T95" s="132"/>
      <c r="U95" s="115">
        <f t="shared" si="18"/>
        <v>0</v>
      </c>
      <c r="V95" s="132"/>
      <c r="W95" s="132"/>
      <c r="X95" s="132"/>
      <c r="Y95" s="169"/>
      <c r="Z95" s="118">
        <f>'Раздел 2'!C95</f>
        <v>0</v>
      </c>
    </row>
    <row r="96" spans="1:26" x14ac:dyDescent="0.2">
      <c r="A96" s="41" t="s">
        <v>726</v>
      </c>
      <c r="B96" s="24" t="s">
        <v>202</v>
      </c>
      <c r="C96" s="115">
        <f t="shared" si="13"/>
        <v>0</v>
      </c>
      <c r="D96" s="116">
        <f t="shared" si="14"/>
        <v>0</v>
      </c>
      <c r="E96" s="167"/>
      <c r="F96" s="167"/>
      <c r="G96" s="167"/>
      <c r="H96" s="115">
        <f t="shared" si="15"/>
        <v>0</v>
      </c>
      <c r="I96" s="167"/>
      <c r="J96" s="167"/>
      <c r="K96" s="167"/>
      <c r="L96" s="167"/>
      <c r="M96" s="116">
        <f t="shared" si="16"/>
        <v>0</v>
      </c>
      <c r="N96" s="132"/>
      <c r="O96" s="132"/>
      <c r="P96" s="132"/>
      <c r="Q96" s="115">
        <f t="shared" si="17"/>
        <v>0</v>
      </c>
      <c r="R96" s="132"/>
      <c r="S96" s="132"/>
      <c r="T96" s="132"/>
      <c r="U96" s="115">
        <f t="shared" si="18"/>
        <v>0</v>
      </c>
      <c r="V96" s="132"/>
      <c r="W96" s="132"/>
      <c r="X96" s="132"/>
      <c r="Y96" s="169"/>
      <c r="Z96" s="118">
        <f>'Раздел 2'!C96</f>
        <v>0</v>
      </c>
    </row>
    <row r="97" spans="1:26" x14ac:dyDescent="0.2">
      <c r="A97" s="41" t="s">
        <v>195</v>
      </c>
      <c r="B97" s="24" t="s">
        <v>204</v>
      </c>
      <c r="C97" s="115">
        <f t="shared" si="13"/>
        <v>0</v>
      </c>
      <c r="D97" s="116">
        <f t="shared" si="14"/>
        <v>0</v>
      </c>
      <c r="E97" s="167"/>
      <c r="F97" s="167"/>
      <c r="G97" s="167"/>
      <c r="H97" s="115">
        <f t="shared" si="15"/>
        <v>0</v>
      </c>
      <c r="I97" s="167"/>
      <c r="J97" s="167"/>
      <c r="K97" s="167"/>
      <c r="L97" s="167"/>
      <c r="M97" s="116">
        <f t="shared" si="16"/>
        <v>0</v>
      </c>
      <c r="N97" s="132"/>
      <c r="O97" s="132"/>
      <c r="P97" s="132"/>
      <c r="Q97" s="115">
        <f t="shared" si="17"/>
        <v>0</v>
      </c>
      <c r="R97" s="132"/>
      <c r="S97" s="132"/>
      <c r="T97" s="132"/>
      <c r="U97" s="115">
        <f t="shared" si="18"/>
        <v>0</v>
      </c>
      <c r="V97" s="132"/>
      <c r="W97" s="132"/>
      <c r="X97" s="132"/>
      <c r="Y97" s="169"/>
      <c r="Z97" s="118">
        <f>'Раздел 2'!C97</f>
        <v>0</v>
      </c>
    </row>
    <row r="98" spans="1:26" x14ac:dyDescent="0.2">
      <c r="A98" s="41" t="s">
        <v>197</v>
      </c>
      <c r="B98" s="24" t="s">
        <v>206</v>
      </c>
      <c r="C98" s="115">
        <f t="shared" si="13"/>
        <v>0</v>
      </c>
      <c r="D98" s="116">
        <f t="shared" si="14"/>
        <v>0</v>
      </c>
      <c r="E98" s="167"/>
      <c r="F98" s="167"/>
      <c r="G98" s="167"/>
      <c r="H98" s="115">
        <f t="shared" si="15"/>
        <v>0</v>
      </c>
      <c r="I98" s="167"/>
      <c r="J98" s="167"/>
      <c r="K98" s="167"/>
      <c r="L98" s="167"/>
      <c r="M98" s="116">
        <f t="shared" si="16"/>
        <v>0</v>
      </c>
      <c r="N98" s="132"/>
      <c r="O98" s="132"/>
      <c r="P98" s="132"/>
      <c r="Q98" s="115">
        <f t="shared" si="17"/>
        <v>0</v>
      </c>
      <c r="R98" s="132"/>
      <c r="S98" s="132"/>
      <c r="T98" s="132"/>
      <c r="U98" s="115">
        <f t="shared" si="18"/>
        <v>0</v>
      </c>
      <c r="V98" s="132"/>
      <c r="W98" s="132"/>
      <c r="X98" s="132"/>
      <c r="Y98" s="169"/>
      <c r="Z98" s="118">
        <f>'Раздел 2'!C98</f>
        <v>0</v>
      </c>
    </row>
    <row r="99" spans="1:26" x14ac:dyDescent="0.2">
      <c r="A99" s="41" t="s">
        <v>199</v>
      </c>
      <c r="B99" s="24" t="s">
        <v>208</v>
      </c>
      <c r="C99" s="115">
        <f t="shared" si="13"/>
        <v>0</v>
      </c>
      <c r="D99" s="116">
        <f t="shared" si="14"/>
        <v>0</v>
      </c>
      <c r="E99" s="167"/>
      <c r="F99" s="167"/>
      <c r="G99" s="167"/>
      <c r="H99" s="115">
        <f t="shared" si="15"/>
        <v>0</v>
      </c>
      <c r="I99" s="167"/>
      <c r="J99" s="167"/>
      <c r="K99" s="167"/>
      <c r="L99" s="167"/>
      <c r="M99" s="116">
        <f t="shared" si="16"/>
        <v>0</v>
      </c>
      <c r="N99" s="132"/>
      <c r="O99" s="132"/>
      <c r="P99" s="132"/>
      <c r="Q99" s="115">
        <f t="shared" si="17"/>
        <v>0</v>
      </c>
      <c r="R99" s="132"/>
      <c r="S99" s="132"/>
      <c r="T99" s="132"/>
      <c r="U99" s="115">
        <f t="shared" si="18"/>
        <v>0</v>
      </c>
      <c r="V99" s="132"/>
      <c r="W99" s="132"/>
      <c r="X99" s="132"/>
      <c r="Y99" s="169"/>
      <c r="Z99" s="118">
        <f>'Раздел 2'!C99</f>
        <v>0</v>
      </c>
    </row>
    <row r="100" spans="1:26" x14ac:dyDescent="0.2">
      <c r="A100" s="41" t="s">
        <v>201</v>
      </c>
      <c r="B100" s="24" t="s">
        <v>209</v>
      </c>
      <c r="C100" s="115">
        <f t="shared" si="13"/>
        <v>0</v>
      </c>
      <c r="D100" s="116">
        <f t="shared" si="14"/>
        <v>0</v>
      </c>
      <c r="E100" s="115">
        <f>SUM(E101:E102)</f>
        <v>0</v>
      </c>
      <c r="F100" s="115">
        <f t="shared" ref="F100:Y100" si="20">SUM(F101:F102)</f>
        <v>0</v>
      </c>
      <c r="G100" s="115">
        <f t="shared" si="20"/>
        <v>0</v>
      </c>
      <c r="H100" s="115">
        <f t="shared" si="20"/>
        <v>0</v>
      </c>
      <c r="I100" s="115">
        <f t="shared" si="20"/>
        <v>0</v>
      </c>
      <c r="J100" s="115">
        <f t="shared" si="20"/>
        <v>0</v>
      </c>
      <c r="K100" s="115">
        <f t="shared" si="20"/>
        <v>0</v>
      </c>
      <c r="L100" s="115">
        <f t="shared" si="20"/>
        <v>0</v>
      </c>
      <c r="M100" s="115">
        <f t="shared" si="20"/>
        <v>0</v>
      </c>
      <c r="N100" s="115">
        <f t="shared" si="20"/>
        <v>0</v>
      </c>
      <c r="O100" s="115">
        <f t="shared" si="20"/>
        <v>0</v>
      </c>
      <c r="P100" s="115">
        <f t="shared" si="20"/>
        <v>0</v>
      </c>
      <c r="Q100" s="115">
        <f t="shared" si="20"/>
        <v>0</v>
      </c>
      <c r="R100" s="115">
        <f t="shared" si="20"/>
        <v>0</v>
      </c>
      <c r="S100" s="115">
        <f t="shared" si="20"/>
        <v>0</v>
      </c>
      <c r="T100" s="115">
        <f t="shared" si="20"/>
        <v>0</v>
      </c>
      <c r="U100" s="115">
        <f t="shared" si="20"/>
        <v>0</v>
      </c>
      <c r="V100" s="115">
        <f t="shared" si="20"/>
        <v>0</v>
      </c>
      <c r="W100" s="115">
        <f t="shared" si="20"/>
        <v>0</v>
      </c>
      <c r="X100" s="115">
        <f t="shared" si="20"/>
        <v>0</v>
      </c>
      <c r="Y100" s="115">
        <f t="shared" si="20"/>
        <v>0</v>
      </c>
      <c r="Z100" s="118">
        <f>'Раздел 2'!C100</f>
        <v>0</v>
      </c>
    </row>
    <row r="101" spans="1:26" ht="20.399999999999999" x14ac:dyDescent="0.2">
      <c r="A101" s="42" t="s">
        <v>203</v>
      </c>
      <c r="B101" s="24" t="s">
        <v>211</v>
      </c>
      <c r="C101" s="115">
        <f t="shared" si="13"/>
        <v>0</v>
      </c>
      <c r="D101" s="116">
        <f t="shared" si="14"/>
        <v>0</v>
      </c>
      <c r="E101" s="167"/>
      <c r="F101" s="167"/>
      <c r="G101" s="167"/>
      <c r="H101" s="115">
        <f t="shared" si="15"/>
        <v>0</v>
      </c>
      <c r="I101" s="167"/>
      <c r="J101" s="167"/>
      <c r="K101" s="167"/>
      <c r="L101" s="167"/>
      <c r="M101" s="116">
        <f t="shared" si="16"/>
        <v>0</v>
      </c>
      <c r="N101" s="132"/>
      <c r="O101" s="132"/>
      <c r="P101" s="132"/>
      <c r="Q101" s="115">
        <f t="shared" si="17"/>
        <v>0</v>
      </c>
      <c r="R101" s="132"/>
      <c r="S101" s="132"/>
      <c r="T101" s="132"/>
      <c r="U101" s="115">
        <f t="shared" si="18"/>
        <v>0</v>
      </c>
      <c r="V101" s="132"/>
      <c r="W101" s="131"/>
      <c r="X101" s="131"/>
      <c r="Y101" s="169"/>
      <c r="Z101" s="118">
        <f>'Раздел 2'!C101</f>
        <v>0</v>
      </c>
    </row>
    <row r="102" spans="1:26" x14ac:dyDescent="0.2">
      <c r="A102" s="42" t="s">
        <v>205</v>
      </c>
      <c r="B102" s="24" t="s">
        <v>213</v>
      </c>
      <c r="C102" s="115">
        <f t="shared" si="13"/>
        <v>0</v>
      </c>
      <c r="D102" s="116">
        <f t="shared" si="14"/>
        <v>0</v>
      </c>
      <c r="E102" s="167"/>
      <c r="F102" s="167"/>
      <c r="G102" s="167"/>
      <c r="H102" s="115">
        <f t="shared" si="15"/>
        <v>0</v>
      </c>
      <c r="I102" s="167"/>
      <c r="J102" s="167"/>
      <c r="K102" s="167"/>
      <c r="L102" s="167"/>
      <c r="M102" s="116">
        <f t="shared" si="16"/>
        <v>0</v>
      </c>
      <c r="N102" s="132"/>
      <c r="O102" s="132"/>
      <c r="P102" s="132"/>
      <c r="Q102" s="115">
        <f t="shared" si="17"/>
        <v>0</v>
      </c>
      <c r="R102" s="132"/>
      <c r="S102" s="132"/>
      <c r="T102" s="132"/>
      <c r="U102" s="115">
        <f t="shared" si="18"/>
        <v>0</v>
      </c>
      <c r="V102" s="132"/>
      <c r="W102" s="131"/>
      <c r="X102" s="131"/>
      <c r="Y102" s="169"/>
      <c r="Z102" s="118">
        <f>'Раздел 2'!C102</f>
        <v>0</v>
      </c>
    </row>
    <row r="103" spans="1:26" x14ac:dyDescent="0.2">
      <c r="A103" s="41" t="s">
        <v>207</v>
      </c>
      <c r="B103" s="24" t="s">
        <v>215</v>
      </c>
      <c r="C103" s="115">
        <f t="shared" si="13"/>
        <v>0</v>
      </c>
      <c r="D103" s="116">
        <f t="shared" si="14"/>
        <v>0</v>
      </c>
      <c r="E103" s="167"/>
      <c r="F103" s="167"/>
      <c r="G103" s="167"/>
      <c r="H103" s="115">
        <f t="shared" si="15"/>
        <v>0</v>
      </c>
      <c r="I103" s="167"/>
      <c r="J103" s="167"/>
      <c r="K103" s="167"/>
      <c r="L103" s="167"/>
      <c r="M103" s="116">
        <f t="shared" si="16"/>
        <v>0</v>
      </c>
      <c r="N103" s="132"/>
      <c r="O103" s="132"/>
      <c r="P103" s="132"/>
      <c r="Q103" s="115">
        <f t="shared" si="17"/>
        <v>0</v>
      </c>
      <c r="R103" s="132"/>
      <c r="S103" s="132"/>
      <c r="T103" s="132"/>
      <c r="U103" s="115">
        <f t="shared" si="18"/>
        <v>0</v>
      </c>
      <c r="V103" s="132"/>
      <c r="W103" s="131"/>
      <c r="X103" s="131"/>
      <c r="Y103" s="169"/>
      <c r="Z103" s="118">
        <f>'Раздел 2'!C103</f>
        <v>0</v>
      </c>
    </row>
    <row r="104" spans="1:26" x14ac:dyDescent="0.2">
      <c r="A104" s="41" t="s">
        <v>210</v>
      </c>
      <c r="B104" s="24" t="s">
        <v>217</v>
      </c>
      <c r="C104" s="115">
        <f t="shared" si="13"/>
        <v>0</v>
      </c>
      <c r="D104" s="116">
        <f t="shared" si="14"/>
        <v>0</v>
      </c>
      <c r="E104" s="167"/>
      <c r="F104" s="167"/>
      <c r="G104" s="167"/>
      <c r="H104" s="115">
        <f t="shared" si="15"/>
        <v>0</v>
      </c>
      <c r="I104" s="167"/>
      <c r="J104" s="167"/>
      <c r="K104" s="167"/>
      <c r="L104" s="167"/>
      <c r="M104" s="116">
        <f t="shared" si="16"/>
        <v>0</v>
      </c>
      <c r="N104" s="132"/>
      <c r="O104" s="132"/>
      <c r="P104" s="132"/>
      <c r="Q104" s="115">
        <f t="shared" si="17"/>
        <v>0</v>
      </c>
      <c r="R104" s="132"/>
      <c r="S104" s="132"/>
      <c r="T104" s="132"/>
      <c r="U104" s="115">
        <f t="shared" si="18"/>
        <v>0</v>
      </c>
      <c r="V104" s="132"/>
      <c r="W104" s="145"/>
      <c r="X104" s="145"/>
      <c r="Y104" s="172"/>
      <c r="Z104" s="118">
        <f>'Раздел 2'!C104</f>
        <v>0</v>
      </c>
    </row>
    <row r="105" spans="1:26" x14ac:dyDescent="0.2">
      <c r="A105" s="41" t="s">
        <v>212</v>
      </c>
      <c r="B105" s="24" t="s">
        <v>219</v>
      </c>
      <c r="C105" s="115">
        <f t="shared" si="13"/>
        <v>0</v>
      </c>
      <c r="D105" s="116">
        <f t="shared" si="14"/>
        <v>0</v>
      </c>
      <c r="E105" s="167"/>
      <c r="F105" s="167"/>
      <c r="G105" s="167"/>
      <c r="H105" s="115">
        <f t="shared" si="15"/>
        <v>0</v>
      </c>
      <c r="I105" s="167"/>
      <c r="J105" s="167"/>
      <c r="K105" s="167"/>
      <c r="L105" s="167"/>
      <c r="M105" s="116">
        <f t="shared" si="16"/>
        <v>0</v>
      </c>
      <c r="N105" s="132"/>
      <c r="O105" s="132"/>
      <c r="P105" s="132"/>
      <c r="Q105" s="115">
        <f t="shared" si="17"/>
        <v>0</v>
      </c>
      <c r="R105" s="132"/>
      <c r="S105" s="132"/>
      <c r="T105" s="132"/>
      <c r="U105" s="115">
        <f t="shared" si="18"/>
        <v>0</v>
      </c>
      <c r="V105" s="132"/>
      <c r="W105" s="145"/>
      <c r="X105" s="145"/>
      <c r="Y105" s="172"/>
      <c r="Z105" s="118">
        <f>'Раздел 2'!C105</f>
        <v>0</v>
      </c>
    </row>
    <row r="106" spans="1:26" x14ac:dyDescent="0.2">
      <c r="A106" s="41" t="s">
        <v>214</v>
      </c>
      <c r="B106" s="24" t="s">
        <v>221</v>
      </c>
      <c r="C106" s="115">
        <f t="shared" si="13"/>
        <v>0</v>
      </c>
      <c r="D106" s="116">
        <f t="shared" si="14"/>
        <v>0</v>
      </c>
      <c r="E106" s="167"/>
      <c r="F106" s="167"/>
      <c r="G106" s="167"/>
      <c r="H106" s="115">
        <f t="shared" si="15"/>
        <v>0</v>
      </c>
      <c r="I106" s="167"/>
      <c r="J106" s="167"/>
      <c r="K106" s="167"/>
      <c r="L106" s="167"/>
      <c r="M106" s="116">
        <f t="shared" si="16"/>
        <v>0</v>
      </c>
      <c r="N106" s="132"/>
      <c r="O106" s="132"/>
      <c r="P106" s="132"/>
      <c r="Q106" s="115">
        <f t="shared" si="17"/>
        <v>0</v>
      </c>
      <c r="R106" s="132"/>
      <c r="S106" s="132"/>
      <c r="T106" s="132"/>
      <c r="U106" s="115">
        <f t="shared" si="18"/>
        <v>0</v>
      </c>
      <c r="V106" s="132"/>
      <c r="W106" s="131"/>
      <c r="X106" s="131"/>
      <c r="Y106" s="169"/>
      <c r="Z106" s="118">
        <f>'Раздел 2'!C106</f>
        <v>0</v>
      </c>
    </row>
    <row r="107" spans="1:26" x14ac:dyDescent="0.2">
      <c r="A107" s="41" t="s">
        <v>216</v>
      </c>
      <c r="B107" s="24" t="s">
        <v>223</v>
      </c>
      <c r="C107" s="115">
        <f t="shared" si="13"/>
        <v>0</v>
      </c>
      <c r="D107" s="116">
        <f t="shared" si="14"/>
        <v>0</v>
      </c>
      <c r="E107" s="115">
        <f>SUM(E108:E114)</f>
        <v>0</v>
      </c>
      <c r="F107" s="115">
        <f t="shared" ref="F107:Y107" si="21">SUM(F108:F114)</f>
        <v>0</v>
      </c>
      <c r="G107" s="115">
        <f t="shared" si="21"/>
        <v>0</v>
      </c>
      <c r="H107" s="115">
        <f t="shared" si="21"/>
        <v>0</v>
      </c>
      <c r="I107" s="115">
        <f t="shared" si="21"/>
        <v>0</v>
      </c>
      <c r="J107" s="115">
        <f t="shared" si="21"/>
        <v>0</v>
      </c>
      <c r="K107" s="115">
        <f t="shared" si="21"/>
        <v>0</v>
      </c>
      <c r="L107" s="115">
        <f t="shared" si="21"/>
        <v>0</v>
      </c>
      <c r="M107" s="115">
        <f t="shared" si="21"/>
        <v>0</v>
      </c>
      <c r="N107" s="115">
        <f t="shared" si="21"/>
        <v>0</v>
      </c>
      <c r="O107" s="115">
        <f t="shared" si="21"/>
        <v>0</v>
      </c>
      <c r="P107" s="115">
        <f t="shared" si="21"/>
        <v>0</v>
      </c>
      <c r="Q107" s="115">
        <f t="shared" si="21"/>
        <v>0</v>
      </c>
      <c r="R107" s="115">
        <f t="shared" si="21"/>
        <v>0</v>
      </c>
      <c r="S107" s="115">
        <f t="shared" si="21"/>
        <v>0</v>
      </c>
      <c r="T107" s="115">
        <f t="shared" si="21"/>
        <v>0</v>
      </c>
      <c r="U107" s="115">
        <f t="shared" si="21"/>
        <v>0</v>
      </c>
      <c r="V107" s="115">
        <f t="shared" si="21"/>
        <v>0</v>
      </c>
      <c r="W107" s="115">
        <f t="shared" si="21"/>
        <v>0</v>
      </c>
      <c r="X107" s="115">
        <f t="shared" si="21"/>
        <v>0</v>
      </c>
      <c r="Y107" s="115">
        <f t="shared" si="21"/>
        <v>0</v>
      </c>
      <c r="Z107" s="118">
        <f>'Раздел 2'!C107</f>
        <v>0</v>
      </c>
    </row>
    <row r="108" spans="1:26" ht="20.399999999999999" x14ac:dyDescent="0.2">
      <c r="A108" s="42" t="s">
        <v>218</v>
      </c>
      <c r="B108" s="24" t="s">
        <v>225</v>
      </c>
      <c r="C108" s="115">
        <f t="shared" si="13"/>
        <v>0</v>
      </c>
      <c r="D108" s="116">
        <f t="shared" si="14"/>
        <v>0</v>
      </c>
      <c r="E108" s="167"/>
      <c r="F108" s="167"/>
      <c r="G108" s="167"/>
      <c r="H108" s="115">
        <f t="shared" si="15"/>
        <v>0</v>
      </c>
      <c r="I108" s="167"/>
      <c r="J108" s="167"/>
      <c r="K108" s="167"/>
      <c r="L108" s="167"/>
      <c r="M108" s="116">
        <f t="shared" si="16"/>
        <v>0</v>
      </c>
      <c r="N108" s="132"/>
      <c r="O108" s="132"/>
      <c r="P108" s="132"/>
      <c r="Q108" s="115">
        <f t="shared" si="17"/>
        <v>0</v>
      </c>
      <c r="R108" s="132"/>
      <c r="S108" s="132"/>
      <c r="T108" s="132"/>
      <c r="U108" s="115">
        <f t="shared" si="18"/>
        <v>0</v>
      </c>
      <c r="V108" s="132"/>
      <c r="W108" s="132"/>
      <c r="X108" s="132"/>
      <c r="Y108" s="169"/>
      <c r="Z108" s="118">
        <f>'Раздел 2'!C108</f>
        <v>0</v>
      </c>
    </row>
    <row r="109" spans="1:26" ht="20.399999999999999" x14ac:dyDescent="0.2">
      <c r="A109" s="42" t="s">
        <v>220</v>
      </c>
      <c r="B109" s="24" t="s">
        <v>227</v>
      </c>
      <c r="C109" s="115">
        <f t="shared" si="13"/>
        <v>0</v>
      </c>
      <c r="D109" s="116">
        <f t="shared" si="14"/>
        <v>0</v>
      </c>
      <c r="E109" s="167"/>
      <c r="F109" s="167"/>
      <c r="G109" s="167"/>
      <c r="H109" s="115">
        <f t="shared" si="15"/>
        <v>0</v>
      </c>
      <c r="I109" s="167"/>
      <c r="J109" s="167"/>
      <c r="K109" s="167"/>
      <c r="L109" s="167"/>
      <c r="M109" s="116">
        <f t="shared" si="16"/>
        <v>0</v>
      </c>
      <c r="N109" s="132"/>
      <c r="O109" s="132"/>
      <c r="P109" s="132"/>
      <c r="Q109" s="115">
        <f t="shared" si="17"/>
        <v>0</v>
      </c>
      <c r="R109" s="132"/>
      <c r="S109" s="132"/>
      <c r="T109" s="132"/>
      <c r="U109" s="115">
        <f t="shared" si="18"/>
        <v>0</v>
      </c>
      <c r="V109" s="132"/>
      <c r="W109" s="132"/>
      <c r="X109" s="132"/>
      <c r="Y109" s="169"/>
      <c r="Z109" s="118">
        <f>'Раздел 2'!C109</f>
        <v>0</v>
      </c>
    </row>
    <row r="110" spans="1:26" ht="20.399999999999999" x14ac:dyDescent="0.2">
      <c r="A110" s="42" t="s">
        <v>222</v>
      </c>
      <c r="B110" s="24" t="s">
        <v>229</v>
      </c>
      <c r="C110" s="115">
        <f t="shared" si="13"/>
        <v>0</v>
      </c>
      <c r="D110" s="116">
        <f t="shared" si="14"/>
        <v>0</v>
      </c>
      <c r="E110" s="167"/>
      <c r="F110" s="167"/>
      <c r="G110" s="167"/>
      <c r="H110" s="115">
        <f t="shared" si="15"/>
        <v>0</v>
      </c>
      <c r="I110" s="167"/>
      <c r="J110" s="167"/>
      <c r="K110" s="167"/>
      <c r="L110" s="167"/>
      <c r="M110" s="116">
        <f t="shared" si="16"/>
        <v>0</v>
      </c>
      <c r="N110" s="132"/>
      <c r="O110" s="132"/>
      <c r="P110" s="132"/>
      <c r="Q110" s="115">
        <f t="shared" si="17"/>
        <v>0</v>
      </c>
      <c r="R110" s="132"/>
      <c r="S110" s="132"/>
      <c r="T110" s="132"/>
      <c r="U110" s="115">
        <f t="shared" si="18"/>
        <v>0</v>
      </c>
      <c r="V110" s="132"/>
      <c r="W110" s="132"/>
      <c r="X110" s="132"/>
      <c r="Y110" s="169"/>
      <c r="Z110" s="118">
        <f>'Раздел 2'!C110</f>
        <v>0</v>
      </c>
    </row>
    <row r="111" spans="1:26" x14ac:dyDescent="0.2">
      <c r="A111" s="42" t="s">
        <v>224</v>
      </c>
      <c r="B111" s="24" t="s">
        <v>231</v>
      </c>
      <c r="C111" s="115">
        <f t="shared" si="13"/>
        <v>0</v>
      </c>
      <c r="D111" s="116">
        <f t="shared" si="14"/>
        <v>0</v>
      </c>
      <c r="E111" s="167"/>
      <c r="F111" s="167"/>
      <c r="G111" s="167"/>
      <c r="H111" s="115">
        <f t="shared" si="15"/>
        <v>0</v>
      </c>
      <c r="I111" s="167"/>
      <c r="J111" s="167"/>
      <c r="K111" s="167"/>
      <c r="L111" s="167"/>
      <c r="M111" s="116">
        <f t="shared" si="16"/>
        <v>0</v>
      </c>
      <c r="N111" s="132"/>
      <c r="O111" s="132"/>
      <c r="P111" s="132"/>
      <c r="Q111" s="115">
        <f t="shared" si="17"/>
        <v>0</v>
      </c>
      <c r="R111" s="132"/>
      <c r="S111" s="132"/>
      <c r="T111" s="132"/>
      <c r="U111" s="115">
        <f t="shared" si="18"/>
        <v>0</v>
      </c>
      <c r="V111" s="132"/>
      <c r="W111" s="132"/>
      <c r="X111" s="132"/>
      <c r="Y111" s="169"/>
      <c r="Z111" s="118">
        <f>'Раздел 2'!C111</f>
        <v>0</v>
      </c>
    </row>
    <row r="112" spans="1:26" x14ac:dyDescent="0.2">
      <c r="A112" s="42" t="s">
        <v>226</v>
      </c>
      <c r="B112" s="24" t="s">
        <v>233</v>
      </c>
      <c r="C112" s="115">
        <f t="shared" si="13"/>
        <v>0</v>
      </c>
      <c r="D112" s="116">
        <f t="shared" si="14"/>
        <v>0</v>
      </c>
      <c r="E112" s="167"/>
      <c r="F112" s="167"/>
      <c r="G112" s="167"/>
      <c r="H112" s="115">
        <f t="shared" si="15"/>
        <v>0</v>
      </c>
      <c r="I112" s="167"/>
      <c r="J112" s="167"/>
      <c r="K112" s="167"/>
      <c r="L112" s="167"/>
      <c r="M112" s="116">
        <f t="shared" si="16"/>
        <v>0</v>
      </c>
      <c r="N112" s="132"/>
      <c r="O112" s="132"/>
      <c r="P112" s="132"/>
      <c r="Q112" s="115">
        <f t="shared" si="17"/>
        <v>0</v>
      </c>
      <c r="R112" s="132"/>
      <c r="S112" s="132"/>
      <c r="T112" s="132"/>
      <c r="U112" s="115">
        <f t="shared" si="18"/>
        <v>0</v>
      </c>
      <c r="V112" s="132"/>
      <c r="W112" s="132"/>
      <c r="X112" s="132"/>
      <c r="Y112" s="169"/>
      <c r="Z112" s="118">
        <f>'Раздел 2'!C112</f>
        <v>0</v>
      </c>
    </row>
    <row r="113" spans="1:26" x14ac:dyDescent="0.2">
      <c r="A113" s="42" t="s">
        <v>228</v>
      </c>
      <c r="B113" s="24" t="s">
        <v>235</v>
      </c>
      <c r="C113" s="115">
        <f t="shared" si="13"/>
        <v>0</v>
      </c>
      <c r="D113" s="116">
        <f t="shared" si="14"/>
        <v>0</v>
      </c>
      <c r="E113" s="167"/>
      <c r="F113" s="167"/>
      <c r="G113" s="167"/>
      <c r="H113" s="115">
        <f t="shared" si="15"/>
        <v>0</v>
      </c>
      <c r="I113" s="167"/>
      <c r="J113" s="167"/>
      <c r="K113" s="167"/>
      <c r="L113" s="167"/>
      <c r="M113" s="116">
        <f t="shared" si="16"/>
        <v>0</v>
      </c>
      <c r="N113" s="132"/>
      <c r="O113" s="132"/>
      <c r="P113" s="132"/>
      <c r="Q113" s="115">
        <f t="shared" si="17"/>
        <v>0</v>
      </c>
      <c r="R113" s="132"/>
      <c r="S113" s="132"/>
      <c r="T113" s="132"/>
      <c r="U113" s="115">
        <f t="shared" si="18"/>
        <v>0</v>
      </c>
      <c r="V113" s="132"/>
      <c r="W113" s="132"/>
      <c r="X113" s="132"/>
      <c r="Y113" s="169"/>
      <c r="Z113" s="118">
        <f>'Раздел 2'!C113</f>
        <v>0</v>
      </c>
    </row>
    <row r="114" spans="1:26" x14ac:dyDescent="0.2">
      <c r="A114" s="42" t="s">
        <v>230</v>
      </c>
      <c r="B114" s="24" t="s">
        <v>237</v>
      </c>
      <c r="C114" s="115">
        <f t="shared" si="13"/>
        <v>0</v>
      </c>
      <c r="D114" s="116">
        <f t="shared" si="14"/>
        <v>0</v>
      </c>
      <c r="E114" s="167"/>
      <c r="F114" s="167"/>
      <c r="G114" s="167"/>
      <c r="H114" s="115">
        <f t="shared" si="15"/>
        <v>0</v>
      </c>
      <c r="I114" s="167"/>
      <c r="J114" s="167"/>
      <c r="K114" s="167"/>
      <c r="L114" s="167"/>
      <c r="M114" s="116">
        <f t="shared" si="16"/>
        <v>0</v>
      </c>
      <c r="N114" s="132"/>
      <c r="O114" s="132"/>
      <c r="P114" s="132"/>
      <c r="Q114" s="115">
        <f t="shared" si="17"/>
        <v>0</v>
      </c>
      <c r="R114" s="132"/>
      <c r="S114" s="132"/>
      <c r="T114" s="132"/>
      <c r="U114" s="115">
        <f t="shared" si="18"/>
        <v>0</v>
      </c>
      <c r="V114" s="132"/>
      <c r="W114" s="132"/>
      <c r="X114" s="132"/>
      <c r="Y114" s="169"/>
      <c r="Z114" s="118">
        <f>'Раздел 2'!C114</f>
        <v>0</v>
      </c>
    </row>
    <row r="115" spans="1:26" x14ac:dyDescent="0.2">
      <c r="A115" s="41" t="s">
        <v>232</v>
      </c>
      <c r="B115" s="24" t="s">
        <v>239</v>
      </c>
      <c r="C115" s="115">
        <f t="shared" si="13"/>
        <v>0</v>
      </c>
      <c r="D115" s="116">
        <f t="shared" si="14"/>
        <v>0</v>
      </c>
      <c r="E115" s="167"/>
      <c r="F115" s="167"/>
      <c r="G115" s="167"/>
      <c r="H115" s="115">
        <f t="shared" si="15"/>
        <v>0</v>
      </c>
      <c r="I115" s="167"/>
      <c r="J115" s="167"/>
      <c r="K115" s="167"/>
      <c r="L115" s="167"/>
      <c r="M115" s="116">
        <f t="shared" si="16"/>
        <v>0</v>
      </c>
      <c r="N115" s="132"/>
      <c r="O115" s="132"/>
      <c r="P115" s="132"/>
      <c r="Q115" s="115">
        <f t="shared" si="17"/>
        <v>0</v>
      </c>
      <c r="R115" s="132"/>
      <c r="S115" s="132"/>
      <c r="T115" s="132"/>
      <c r="U115" s="115">
        <f t="shared" si="18"/>
        <v>0</v>
      </c>
      <c r="V115" s="132"/>
      <c r="W115" s="132"/>
      <c r="X115" s="132"/>
      <c r="Y115" s="169"/>
      <c r="Z115" s="118">
        <f>'Раздел 2'!C115</f>
        <v>0</v>
      </c>
    </row>
    <row r="116" spans="1:26" x14ac:dyDescent="0.2">
      <c r="A116" s="41" t="s">
        <v>234</v>
      </c>
      <c r="B116" s="24" t="s">
        <v>241</v>
      </c>
      <c r="C116" s="115">
        <f t="shared" si="13"/>
        <v>0</v>
      </c>
      <c r="D116" s="116">
        <f t="shared" si="14"/>
        <v>0</v>
      </c>
      <c r="E116" s="167"/>
      <c r="F116" s="167"/>
      <c r="G116" s="167"/>
      <c r="H116" s="115">
        <f t="shared" si="15"/>
        <v>0</v>
      </c>
      <c r="I116" s="167"/>
      <c r="J116" s="167"/>
      <c r="K116" s="167"/>
      <c r="L116" s="167"/>
      <c r="M116" s="116">
        <f t="shared" si="16"/>
        <v>0</v>
      </c>
      <c r="N116" s="132"/>
      <c r="O116" s="132"/>
      <c r="P116" s="132"/>
      <c r="Q116" s="115">
        <f t="shared" si="17"/>
        <v>0</v>
      </c>
      <c r="R116" s="132"/>
      <c r="S116" s="132"/>
      <c r="T116" s="132"/>
      <c r="U116" s="115">
        <f t="shared" si="18"/>
        <v>0</v>
      </c>
      <c r="V116" s="132"/>
      <c r="W116" s="132"/>
      <c r="X116" s="132"/>
      <c r="Y116" s="169"/>
      <c r="Z116" s="118">
        <f>'Раздел 2'!C116</f>
        <v>0</v>
      </c>
    </row>
    <row r="117" spans="1:26" x14ac:dyDescent="0.2">
      <c r="A117" s="41" t="s">
        <v>236</v>
      </c>
      <c r="B117" s="24" t="s">
        <v>243</v>
      </c>
      <c r="C117" s="115">
        <f t="shared" si="13"/>
        <v>0</v>
      </c>
      <c r="D117" s="116">
        <f t="shared" si="14"/>
        <v>0</v>
      </c>
      <c r="E117" s="167"/>
      <c r="F117" s="167"/>
      <c r="G117" s="167"/>
      <c r="H117" s="115">
        <f t="shared" si="15"/>
        <v>0</v>
      </c>
      <c r="I117" s="167"/>
      <c r="J117" s="167"/>
      <c r="K117" s="167"/>
      <c r="L117" s="167"/>
      <c r="M117" s="116">
        <f t="shared" si="16"/>
        <v>0</v>
      </c>
      <c r="N117" s="132"/>
      <c r="O117" s="132"/>
      <c r="P117" s="132"/>
      <c r="Q117" s="115">
        <f t="shared" si="17"/>
        <v>0</v>
      </c>
      <c r="R117" s="132"/>
      <c r="S117" s="132"/>
      <c r="T117" s="132"/>
      <c r="U117" s="115">
        <f t="shared" si="18"/>
        <v>0</v>
      </c>
      <c r="V117" s="132"/>
      <c r="W117" s="132"/>
      <c r="X117" s="132"/>
      <c r="Y117" s="169"/>
      <c r="Z117" s="118">
        <f>'Раздел 2'!C117</f>
        <v>0</v>
      </c>
    </row>
    <row r="118" spans="1:26" ht="20.399999999999999" x14ac:dyDescent="0.2">
      <c r="A118" s="25" t="s">
        <v>238</v>
      </c>
      <c r="B118" s="24" t="s">
        <v>245</v>
      </c>
      <c r="C118" s="115">
        <f t="shared" si="13"/>
        <v>0</v>
      </c>
      <c r="D118" s="116">
        <f t="shared" si="14"/>
        <v>0</v>
      </c>
      <c r="E118" s="167"/>
      <c r="F118" s="167"/>
      <c r="G118" s="167"/>
      <c r="H118" s="115">
        <f t="shared" si="15"/>
        <v>0</v>
      </c>
      <c r="I118" s="167"/>
      <c r="J118" s="167"/>
      <c r="K118" s="167"/>
      <c r="L118" s="167"/>
      <c r="M118" s="116">
        <f t="shared" si="16"/>
        <v>0</v>
      </c>
      <c r="N118" s="132"/>
      <c r="O118" s="132"/>
      <c r="P118" s="132"/>
      <c r="Q118" s="115">
        <f t="shared" si="17"/>
        <v>0</v>
      </c>
      <c r="R118" s="132"/>
      <c r="S118" s="132"/>
      <c r="T118" s="132"/>
      <c r="U118" s="115">
        <f t="shared" si="18"/>
        <v>0</v>
      </c>
      <c r="V118" s="132"/>
      <c r="W118" s="132"/>
      <c r="X118" s="132"/>
      <c r="Y118" s="169"/>
      <c r="Z118" s="118">
        <f>'Раздел 2'!C118</f>
        <v>0</v>
      </c>
    </row>
    <row r="119" spans="1:26" x14ac:dyDescent="0.2">
      <c r="A119" s="25" t="s">
        <v>727</v>
      </c>
      <c r="B119" s="24" t="s">
        <v>247</v>
      </c>
      <c r="C119" s="115">
        <f t="shared" si="13"/>
        <v>0</v>
      </c>
      <c r="D119" s="116">
        <f t="shared" si="14"/>
        <v>0</v>
      </c>
      <c r="E119" s="167"/>
      <c r="F119" s="167"/>
      <c r="G119" s="167"/>
      <c r="H119" s="115">
        <f t="shared" si="15"/>
        <v>0</v>
      </c>
      <c r="I119" s="167"/>
      <c r="J119" s="167"/>
      <c r="K119" s="167"/>
      <c r="L119" s="167"/>
      <c r="M119" s="116">
        <f t="shared" si="16"/>
        <v>0</v>
      </c>
      <c r="N119" s="132"/>
      <c r="O119" s="132"/>
      <c r="P119" s="132"/>
      <c r="Q119" s="115">
        <f t="shared" si="17"/>
        <v>0</v>
      </c>
      <c r="R119" s="132"/>
      <c r="S119" s="132"/>
      <c r="T119" s="132"/>
      <c r="U119" s="115">
        <f t="shared" si="18"/>
        <v>0</v>
      </c>
      <c r="V119" s="132"/>
      <c r="W119" s="132"/>
      <c r="X119" s="132"/>
      <c r="Y119" s="169"/>
      <c r="Z119" s="118">
        <f>'Раздел 2'!C119</f>
        <v>0</v>
      </c>
    </row>
    <row r="120" spans="1:26" x14ac:dyDescent="0.2">
      <c r="A120" s="41" t="s">
        <v>240</v>
      </c>
      <c r="B120" s="24" t="s">
        <v>249</v>
      </c>
      <c r="C120" s="115">
        <f t="shared" si="13"/>
        <v>0</v>
      </c>
      <c r="D120" s="116">
        <f t="shared" si="14"/>
        <v>0</v>
      </c>
      <c r="E120" s="167"/>
      <c r="F120" s="167"/>
      <c r="G120" s="167"/>
      <c r="H120" s="115">
        <f t="shared" si="15"/>
        <v>0</v>
      </c>
      <c r="I120" s="167"/>
      <c r="J120" s="167"/>
      <c r="K120" s="167"/>
      <c r="L120" s="167"/>
      <c r="M120" s="116">
        <f t="shared" si="16"/>
        <v>0</v>
      </c>
      <c r="N120" s="132"/>
      <c r="O120" s="132"/>
      <c r="P120" s="132"/>
      <c r="Q120" s="115">
        <f t="shared" si="17"/>
        <v>0</v>
      </c>
      <c r="R120" s="132"/>
      <c r="S120" s="132"/>
      <c r="T120" s="132"/>
      <c r="U120" s="115">
        <f t="shared" si="18"/>
        <v>0</v>
      </c>
      <c r="V120" s="132"/>
      <c r="W120" s="132"/>
      <c r="X120" s="132"/>
      <c r="Y120" s="169"/>
      <c r="Z120" s="118">
        <f>'Раздел 2'!C120</f>
        <v>0</v>
      </c>
    </row>
    <row r="121" spans="1:26" x14ac:dyDescent="0.2">
      <c r="A121" s="41" t="s">
        <v>242</v>
      </c>
      <c r="B121" s="24" t="s">
        <v>251</v>
      </c>
      <c r="C121" s="115">
        <f t="shared" si="13"/>
        <v>0</v>
      </c>
      <c r="D121" s="116">
        <f t="shared" si="14"/>
        <v>0</v>
      </c>
      <c r="E121" s="167"/>
      <c r="F121" s="167"/>
      <c r="G121" s="167"/>
      <c r="H121" s="115">
        <f t="shared" si="15"/>
        <v>0</v>
      </c>
      <c r="I121" s="167"/>
      <c r="J121" s="167"/>
      <c r="K121" s="167"/>
      <c r="L121" s="167"/>
      <c r="M121" s="116">
        <f t="shared" si="16"/>
        <v>0</v>
      </c>
      <c r="N121" s="132"/>
      <c r="O121" s="132"/>
      <c r="P121" s="132"/>
      <c r="Q121" s="115">
        <f t="shared" si="17"/>
        <v>0</v>
      </c>
      <c r="R121" s="132"/>
      <c r="S121" s="132"/>
      <c r="T121" s="132"/>
      <c r="U121" s="115">
        <f t="shared" si="18"/>
        <v>0</v>
      </c>
      <c r="V121" s="132"/>
      <c r="W121" s="132"/>
      <c r="X121" s="132"/>
      <c r="Y121" s="169"/>
      <c r="Z121" s="118">
        <f>'Раздел 2'!C121</f>
        <v>0</v>
      </c>
    </row>
    <row r="122" spans="1:26" x14ac:dyDescent="0.2">
      <c r="A122" s="41" t="s">
        <v>244</v>
      </c>
      <c r="B122" s="24" t="s">
        <v>253</v>
      </c>
      <c r="C122" s="115">
        <f t="shared" si="13"/>
        <v>0</v>
      </c>
      <c r="D122" s="116">
        <f t="shared" si="14"/>
        <v>0</v>
      </c>
      <c r="E122" s="167"/>
      <c r="F122" s="167"/>
      <c r="G122" s="167"/>
      <c r="H122" s="115">
        <f t="shared" si="15"/>
        <v>0</v>
      </c>
      <c r="I122" s="167"/>
      <c r="J122" s="167"/>
      <c r="K122" s="167"/>
      <c r="L122" s="167"/>
      <c r="M122" s="116">
        <f t="shared" si="16"/>
        <v>0</v>
      </c>
      <c r="N122" s="132"/>
      <c r="O122" s="132"/>
      <c r="P122" s="132"/>
      <c r="Q122" s="115">
        <f t="shared" si="17"/>
        <v>0</v>
      </c>
      <c r="R122" s="132"/>
      <c r="S122" s="132"/>
      <c r="T122" s="132"/>
      <c r="U122" s="115">
        <f t="shared" si="18"/>
        <v>0</v>
      </c>
      <c r="V122" s="132"/>
      <c r="W122" s="132"/>
      <c r="X122" s="132"/>
      <c r="Y122" s="169"/>
      <c r="Z122" s="118">
        <f>'Раздел 2'!C122</f>
        <v>0</v>
      </c>
    </row>
    <row r="123" spans="1:26" x14ac:dyDescent="0.2">
      <c r="A123" s="41" t="s">
        <v>246</v>
      </c>
      <c r="B123" s="24" t="s">
        <v>255</v>
      </c>
      <c r="C123" s="115">
        <f t="shared" si="13"/>
        <v>0</v>
      </c>
      <c r="D123" s="116">
        <f t="shared" si="14"/>
        <v>0</v>
      </c>
      <c r="E123" s="167"/>
      <c r="F123" s="167"/>
      <c r="G123" s="167"/>
      <c r="H123" s="115">
        <f t="shared" si="15"/>
        <v>0</v>
      </c>
      <c r="I123" s="167"/>
      <c r="J123" s="167"/>
      <c r="K123" s="167"/>
      <c r="L123" s="167"/>
      <c r="M123" s="116">
        <f t="shared" si="16"/>
        <v>0</v>
      </c>
      <c r="N123" s="132"/>
      <c r="O123" s="132"/>
      <c r="P123" s="132"/>
      <c r="Q123" s="115">
        <f t="shared" si="17"/>
        <v>0</v>
      </c>
      <c r="R123" s="132"/>
      <c r="S123" s="132"/>
      <c r="T123" s="132"/>
      <c r="U123" s="115">
        <f t="shared" si="18"/>
        <v>0</v>
      </c>
      <c r="V123" s="132"/>
      <c r="W123" s="132"/>
      <c r="X123" s="132"/>
      <c r="Y123" s="169"/>
      <c r="Z123" s="118">
        <f>'Раздел 2'!C123</f>
        <v>0</v>
      </c>
    </row>
    <row r="124" spans="1:26" x14ac:dyDescent="0.2">
      <c r="A124" s="41" t="s">
        <v>759</v>
      </c>
      <c r="B124" s="24" t="s">
        <v>257</v>
      </c>
      <c r="C124" s="115">
        <f t="shared" si="13"/>
        <v>0</v>
      </c>
      <c r="D124" s="116">
        <f t="shared" si="14"/>
        <v>0</v>
      </c>
      <c r="E124" s="167"/>
      <c r="F124" s="167"/>
      <c r="G124" s="167"/>
      <c r="H124" s="115">
        <f t="shared" si="15"/>
        <v>0</v>
      </c>
      <c r="I124" s="167"/>
      <c r="J124" s="167"/>
      <c r="K124" s="167"/>
      <c r="L124" s="167"/>
      <c r="M124" s="116">
        <f t="shared" si="16"/>
        <v>0</v>
      </c>
      <c r="N124" s="132"/>
      <c r="O124" s="132"/>
      <c r="P124" s="132"/>
      <c r="Q124" s="115">
        <f t="shared" si="17"/>
        <v>0</v>
      </c>
      <c r="R124" s="132"/>
      <c r="S124" s="132"/>
      <c r="T124" s="132"/>
      <c r="U124" s="115">
        <f t="shared" si="18"/>
        <v>0</v>
      </c>
      <c r="V124" s="132"/>
      <c r="W124" s="132"/>
      <c r="X124" s="132"/>
      <c r="Y124" s="169"/>
      <c r="Z124" s="118">
        <f>'Раздел 2'!C124</f>
        <v>0</v>
      </c>
    </row>
    <row r="125" spans="1:26" x14ac:dyDescent="0.2">
      <c r="A125" s="41" t="s">
        <v>733</v>
      </c>
      <c r="B125" s="24" t="s">
        <v>259</v>
      </c>
      <c r="C125" s="115">
        <f t="shared" si="13"/>
        <v>0</v>
      </c>
      <c r="D125" s="116">
        <f t="shared" si="14"/>
        <v>0</v>
      </c>
      <c r="E125" s="167"/>
      <c r="F125" s="167"/>
      <c r="G125" s="167"/>
      <c r="H125" s="115">
        <f t="shared" si="15"/>
        <v>0</v>
      </c>
      <c r="I125" s="167"/>
      <c r="J125" s="167"/>
      <c r="K125" s="167"/>
      <c r="L125" s="167"/>
      <c r="M125" s="116">
        <f t="shared" si="16"/>
        <v>0</v>
      </c>
      <c r="N125" s="132"/>
      <c r="O125" s="132"/>
      <c r="P125" s="132"/>
      <c r="Q125" s="115">
        <f t="shared" si="17"/>
        <v>0</v>
      </c>
      <c r="R125" s="132"/>
      <c r="S125" s="132"/>
      <c r="T125" s="132"/>
      <c r="U125" s="115">
        <f t="shared" si="18"/>
        <v>0</v>
      </c>
      <c r="V125" s="132"/>
      <c r="W125" s="132"/>
      <c r="X125" s="132"/>
      <c r="Y125" s="169"/>
      <c r="Z125" s="118">
        <f>'Раздел 2'!C125</f>
        <v>0</v>
      </c>
    </row>
    <row r="126" spans="1:26" x14ac:dyDescent="0.2">
      <c r="A126" s="41" t="s">
        <v>248</v>
      </c>
      <c r="B126" s="24" t="s">
        <v>261</v>
      </c>
      <c r="C126" s="115">
        <f t="shared" si="13"/>
        <v>0</v>
      </c>
      <c r="D126" s="116">
        <f t="shared" si="14"/>
        <v>0</v>
      </c>
      <c r="E126" s="167"/>
      <c r="F126" s="167"/>
      <c r="G126" s="167"/>
      <c r="H126" s="115">
        <f t="shared" si="15"/>
        <v>0</v>
      </c>
      <c r="I126" s="167"/>
      <c r="J126" s="167"/>
      <c r="K126" s="167"/>
      <c r="L126" s="167"/>
      <c r="M126" s="116">
        <f t="shared" si="16"/>
        <v>0</v>
      </c>
      <c r="N126" s="132"/>
      <c r="O126" s="132"/>
      <c r="P126" s="132"/>
      <c r="Q126" s="115">
        <f t="shared" si="17"/>
        <v>0</v>
      </c>
      <c r="R126" s="132"/>
      <c r="S126" s="132"/>
      <c r="T126" s="132"/>
      <c r="U126" s="115">
        <f t="shared" si="18"/>
        <v>0</v>
      </c>
      <c r="V126" s="132"/>
      <c r="W126" s="132"/>
      <c r="X126" s="132"/>
      <c r="Y126" s="169"/>
      <c r="Z126" s="118">
        <f>'Раздел 2'!C126</f>
        <v>0</v>
      </c>
    </row>
    <row r="127" spans="1:26" x14ac:dyDescent="0.2">
      <c r="A127" s="41" t="s">
        <v>250</v>
      </c>
      <c r="B127" s="24" t="s">
        <v>263</v>
      </c>
      <c r="C127" s="115">
        <f t="shared" si="13"/>
        <v>0</v>
      </c>
      <c r="D127" s="116">
        <f t="shared" si="14"/>
        <v>0</v>
      </c>
      <c r="E127" s="167"/>
      <c r="F127" s="167"/>
      <c r="G127" s="167"/>
      <c r="H127" s="115">
        <f t="shared" si="15"/>
        <v>0</v>
      </c>
      <c r="I127" s="167"/>
      <c r="J127" s="167"/>
      <c r="K127" s="167"/>
      <c r="L127" s="167"/>
      <c r="M127" s="116">
        <f t="shared" si="16"/>
        <v>0</v>
      </c>
      <c r="N127" s="132"/>
      <c r="O127" s="132"/>
      <c r="P127" s="132"/>
      <c r="Q127" s="115">
        <f t="shared" si="17"/>
        <v>0</v>
      </c>
      <c r="R127" s="132"/>
      <c r="S127" s="132"/>
      <c r="T127" s="132"/>
      <c r="U127" s="115">
        <f t="shared" si="18"/>
        <v>0</v>
      </c>
      <c r="V127" s="132"/>
      <c r="W127" s="132"/>
      <c r="X127" s="132"/>
      <c r="Y127" s="167"/>
      <c r="Z127" s="118">
        <f>'Раздел 2'!C127</f>
        <v>0</v>
      </c>
    </row>
    <row r="128" spans="1:26" x14ac:dyDescent="0.2">
      <c r="A128" s="41" t="s">
        <v>252</v>
      </c>
      <c r="B128" s="24" t="s">
        <v>265</v>
      </c>
      <c r="C128" s="115">
        <f t="shared" si="13"/>
        <v>0</v>
      </c>
      <c r="D128" s="116">
        <f t="shared" si="14"/>
        <v>0</v>
      </c>
      <c r="E128" s="167"/>
      <c r="F128" s="167"/>
      <c r="G128" s="167"/>
      <c r="H128" s="115">
        <f t="shared" si="15"/>
        <v>0</v>
      </c>
      <c r="I128" s="167"/>
      <c r="J128" s="167"/>
      <c r="K128" s="167"/>
      <c r="L128" s="167"/>
      <c r="M128" s="116">
        <f t="shared" si="16"/>
        <v>0</v>
      </c>
      <c r="N128" s="132"/>
      <c r="O128" s="132"/>
      <c r="P128" s="132"/>
      <c r="Q128" s="115">
        <f t="shared" si="17"/>
        <v>0</v>
      </c>
      <c r="R128" s="132"/>
      <c r="S128" s="132"/>
      <c r="T128" s="132"/>
      <c r="U128" s="115">
        <f t="shared" si="18"/>
        <v>0</v>
      </c>
      <c r="V128" s="132"/>
      <c r="W128" s="132"/>
      <c r="X128" s="132"/>
      <c r="Y128" s="169"/>
      <c r="Z128" s="118">
        <f>'Раздел 2'!C128</f>
        <v>0</v>
      </c>
    </row>
    <row r="129" spans="1:26" x14ac:dyDescent="0.2">
      <c r="A129" s="41" t="s">
        <v>254</v>
      </c>
      <c r="B129" s="24" t="s">
        <v>267</v>
      </c>
      <c r="C129" s="115">
        <f t="shared" si="13"/>
        <v>0</v>
      </c>
      <c r="D129" s="116">
        <f t="shared" si="14"/>
        <v>0</v>
      </c>
      <c r="E129" s="167"/>
      <c r="F129" s="167"/>
      <c r="G129" s="167"/>
      <c r="H129" s="115">
        <f t="shared" si="15"/>
        <v>0</v>
      </c>
      <c r="I129" s="167"/>
      <c r="J129" s="167"/>
      <c r="K129" s="167"/>
      <c r="L129" s="167"/>
      <c r="M129" s="116">
        <f t="shared" si="16"/>
        <v>0</v>
      </c>
      <c r="N129" s="132"/>
      <c r="O129" s="132"/>
      <c r="P129" s="132"/>
      <c r="Q129" s="115">
        <f t="shared" si="17"/>
        <v>0</v>
      </c>
      <c r="R129" s="132"/>
      <c r="S129" s="132"/>
      <c r="T129" s="132"/>
      <c r="U129" s="115">
        <f t="shared" si="18"/>
        <v>0</v>
      </c>
      <c r="V129" s="132"/>
      <c r="W129" s="132"/>
      <c r="X129" s="132"/>
      <c r="Y129" s="169"/>
      <c r="Z129" s="118">
        <f>'Раздел 2'!C129</f>
        <v>0</v>
      </c>
    </row>
    <row r="130" spans="1:26" x14ac:dyDescent="0.2">
      <c r="A130" s="41" t="s">
        <v>256</v>
      </c>
      <c r="B130" s="24" t="s">
        <v>269</v>
      </c>
      <c r="C130" s="115">
        <f t="shared" si="13"/>
        <v>0</v>
      </c>
      <c r="D130" s="116">
        <f t="shared" si="14"/>
        <v>0</v>
      </c>
      <c r="E130" s="167"/>
      <c r="F130" s="167"/>
      <c r="G130" s="167"/>
      <c r="H130" s="115">
        <f t="shared" si="15"/>
        <v>0</v>
      </c>
      <c r="I130" s="167"/>
      <c r="J130" s="167"/>
      <c r="K130" s="167"/>
      <c r="L130" s="167"/>
      <c r="M130" s="116">
        <f t="shared" si="16"/>
        <v>0</v>
      </c>
      <c r="N130" s="132"/>
      <c r="O130" s="132"/>
      <c r="P130" s="132"/>
      <c r="Q130" s="115">
        <f t="shared" si="17"/>
        <v>0</v>
      </c>
      <c r="R130" s="132"/>
      <c r="S130" s="132"/>
      <c r="T130" s="132"/>
      <c r="U130" s="115">
        <f t="shared" si="18"/>
        <v>0</v>
      </c>
      <c r="V130" s="132"/>
      <c r="W130" s="132"/>
      <c r="X130" s="132"/>
      <c r="Y130" s="169"/>
      <c r="Z130" s="118">
        <f>'Раздел 2'!C130</f>
        <v>0</v>
      </c>
    </row>
    <row r="131" spans="1:26" x14ac:dyDescent="0.2">
      <c r="A131" s="41" t="s">
        <v>258</v>
      </c>
      <c r="B131" s="24" t="s">
        <v>271</v>
      </c>
      <c r="C131" s="115">
        <f t="shared" si="13"/>
        <v>0</v>
      </c>
      <c r="D131" s="116">
        <f t="shared" si="14"/>
        <v>0</v>
      </c>
      <c r="E131" s="167"/>
      <c r="F131" s="167"/>
      <c r="G131" s="167"/>
      <c r="H131" s="115">
        <f t="shared" si="15"/>
        <v>0</v>
      </c>
      <c r="I131" s="167"/>
      <c r="J131" s="167"/>
      <c r="K131" s="167"/>
      <c r="L131" s="167"/>
      <c r="M131" s="116">
        <f t="shared" si="16"/>
        <v>0</v>
      </c>
      <c r="N131" s="132"/>
      <c r="O131" s="132"/>
      <c r="P131" s="132"/>
      <c r="Q131" s="115">
        <f t="shared" si="17"/>
        <v>0</v>
      </c>
      <c r="R131" s="132"/>
      <c r="S131" s="132"/>
      <c r="T131" s="132"/>
      <c r="U131" s="115">
        <f t="shared" si="18"/>
        <v>0</v>
      </c>
      <c r="V131" s="132"/>
      <c r="W131" s="132"/>
      <c r="X131" s="132"/>
      <c r="Y131" s="169"/>
      <c r="Z131" s="118">
        <f>'Раздел 2'!C131</f>
        <v>0</v>
      </c>
    </row>
    <row r="132" spans="1:26" x14ac:dyDescent="0.2">
      <c r="A132" s="41" t="s">
        <v>728</v>
      </c>
      <c r="B132" s="24" t="s">
        <v>273</v>
      </c>
      <c r="C132" s="115">
        <f t="shared" si="13"/>
        <v>0</v>
      </c>
      <c r="D132" s="116">
        <f t="shared" si="14"/>
        <v>0</v>
      </c>
      <c r="E132" s="167"/>
      <c r="F132" s="167"/>
      <c r="G132" s="167"/>
      <c r="H132" s="115">
        <f t="shared" si="15"/>
        <v>0</v>
      </c>
      <c r="I132" s="167"/>
      <c r="J132" s="167"/>
      <c r="K132" s="167"/>
      <c r="L132" s="167"/>
      <c r="M132" s="116">
        <f t="shared" si="16"/>
        <v>0</v>
      </c>
      <c r="N132" s="132"/>
      <c r="O132" s="132"/>
      <c r="P132" s="132"/>
      <c r="Q132" s="115">
        <f t="shared" si="17"/>
        <v>0</v>
      </c>
      <c r="R132" s="132"/>
      <c r="S132" s="132"/>
      <c r="T132" s="132"/>
      <c r="U132" s="115">
        <f t="shared" si="18"/>
        <v>0</v>
      </c>
      <c r="V132" s="132"/>
      <c r="W132" s="132"/>
      <c r="X132" s="132"/>
      <c r="Y132" s="169"/>
      <c r="Z132" s="118">
        <f>'Раздел 2'!C132</f>
        <v>0</v>
      </c>
    </row>
    <row r="133" spans="1:26" x14ac:dyDescent="0.2">
      <c r="A133" s="41" t="s">
        <v>260</v>
      </c>
      <c r="B133" s="24" t="s">
        <v>275</v>
      </c>
      <c r="C133" s="115">
        <f t="shared" si="13"/>
        <v>50</v>
      </c>
      <c r="D133" s="116">
        <f t="shared" si="14"/>
        <v>50</v>
      </c>
      <c r="E133" s="115">
        <f>SUM(E134:E135)</f>
        <v>0</v>
      </c>
      <c r="F133" s="115">
        <f t="shared" ref="F133:Y133" si="22">SUM(F134:F135)</f>
        <v>0</v>
      </c>
      <c r="G133" s="115">
        <f t="shared" si="22"/>
        <v>50</v>
      </c>
      <c r="H133" s="115">
        <f t="shared" si="22"/>
        <v>0</v>
      </c>
      <c r="I133" s="115">
        <f t="shared" si="22"/>
        <v>0</v>
      </c>
      <c r="J133" s="115">
        <f t="shared" si="22"/>
        <v>0</v>
      </c>
      <c r="K133" s="115">
        <f t="shared" si="22"/>
        <v>0</v>
      </c>
      <c r="L133" s="115">
        <f t="shared" si="22"/>
        <v>0</v>
      </c>
      <c r="M133" s="115">
        <f t="shared" si="22"/>
        <v>0</v>
      </c>
      <c r="N133" s="115">
        <f t="shared" si="22"/>
        <v>0</v>
      </c>
      <c r="O133" s="115">
        <f t="shared" si="22"/>
        <v>0</v>
      </c>
      <c r="P133" s="115">
        <f t="shared" si="22"/>
        <v>0</v>
      </c>
      <c r="Q133" s="115">
        <f t="shared" si="22"/>
        <v>0</v>
      </c>
      <c r="R133" s="115">
        <f t="shared" si="22"/>
        <v>0</v>
      </c>
      <c r="S133" s="115">
        <f t="shared" si="22"/>
        <v>0</v>
      </c>
      <c r="T133" s="115">
        <f t="shared" si="22"/>
        <v>0</v>
      </c>
      <c r="U133" s="115">
        <f t="shared" si="22"/>
        <v>0</v>
      </c>
      <c r="V133" s="115">
        <f t="shared" si="22"/>
        <v>0</v>
      </c>
      <c r="W133" s="115">
        <f t="shared" si="22"/>
        <v>0</v>
      </c>
      <c r="X133" s="115">
        <f t="shared" si="22"/>
        <v>0</v>
      </c>
      <c r="Y133" s="115">
        <f t="shared" si="22"/>
        <v>0</v>
      </c>
      <c r="Z133" s="118">
        <f>'Раздел 2'!C133</f>
        <v>1</v>
      </c>
    </row>
    <row r="134" spans="1:26" ht="20.399999999999999" x14ac:dyDescent="0.2">
      <c r="A134" s="42" t="s">
        <v>262</v>
      </c>
      <c r="B134" s="24" t="s">
        <v>277</v>
      </c>
      <c r="C134" s="115">
        <f t="shared" si="13"/>
        <v>50</v>
      </c>
      <c r="D134" s="116">
        <f t="shared" si="14"/>
        <v>50</v>
      </c>
      <c r="E134" s="132"/>
      <c r="F134" s="132"/>
      <c r="G134" s="132">
        <v>50</v>
      </c>
      <c r="H134" s="115">
        <f t="shared" si="15"/>
        <v>0</v>
      </c>
      <c r="I134" s="132"/>
      <c r="J134" s="132"/>
      <c r="K134" s="132"/>
      <c r="L134" s="167"/>
      <c r="M134" s="116">
        <f t="shared" si="16"/>
        <v>0</v>
      </c>
      <c r="N134" s="132"/>
      <c r="O134" s="132"/>
      <c r="P134" s="132"/>
      <c r="Q134" s="115">
        <f t="shared" si="17"/>
        <v>0</v>
      </c>
      <c r="R134" s="132"/>
      <c r="S134" s="132"/>
      <c r="T134" s="132"/>
      <c r="U134" s="115">
        <f t="shared" si="18"/>
        <v>0</v>
      </c>
      <c r="V134" s="132"/>
      <c r="W134" s="132"/>
      <c r="X134" s="132"/>
      <c r="Y134" s="167"/>
      <c r="Z134" s="118">
        <f>'Раздел 2'!C134</f>
        <v>1</v>
      </c>
    </row>
    <row r="135" spans="1:26" x14ac:dyDescent="0.2">
      <c r="A135" s="42" t="s">
        <v>264</v>
      </c>
      <c r="B135" s="24" t="s">
        <v>279</v>
      </c>
      <c r="C135" s="115">
        <f t="shared" si="13"/>
        <v>0</v>
      </c>
      <c r="D135" s="116">
        <f t="shared" si="14"/>
        <v>0</v>
      </c>
      <c r="E135" s="167"/>
      <c r="F135" s="167"/>
      <c r="G135" s="167"/>
      <c r="H135" s="115">
        <f t="shared" si="15"/>
        <v>0</v>
      </c>
      <c r="I135" s="167"/>
      <c r="J135" s="167"/>
      <c r="K135" s="167"/>
      <c r="L135" s="167"/>
      <c r="M135" s="116">
        <f t="shared" si="16"/>
        <v>0</v>
      </c>
      <c r="N135" s="132"/>
      <c r="O135" s="132"/>
      <c r="P135" s="132"/>
      <c r="Q135" s="115">
        <f t="shared" si="17"/>
        <v>0</v>
      </c>
      <c r="R135" s="132"/>
      <c r="S135" s="132"/>
      <c r="T135" s="132"/>
      <c r="U135" s="115">
        <f t="shared" si="18"/>
        <v>0</v>
      </c>
      <c r="V135" s="132"/>
      <c r="W135" s="132"/>
      <c r="X135" s="132"/>
      <c r="Y135" s="167"/>
      <c r="Z135" s="118">
        <f>'Раздел 2'!C135</f>
        <v>0</v>
      </c>
    </row>
    <row r="136" spans="1:26" x14ac:dyDescent="0.2">
      <c r="A136" s="41" t="s">
        <v>266</v>
      </c>
      <c r="B136" s="24" t="s">
        <v>281</v>
      </c>
      <c r="C136" s="115">
        <f t="shared" si="13"/>
        <v>0</v>
      </c>
      <c r="D136" s="116">
        <f t="shared" si="14"/>
        <v>0</v>
      </c>
      <c r="E136" s="167"/>
      <c r="F136" s="167"/>
      <c r="G136" s="167"/>
      <c r="H136" s="115">
        <f t="shared" si="15"/>
        <v>0</v>
      </c>
      <c r="I136" s="167"/>
      <c r="J136" s="167"/>
      <c r="K136" s="167"/>
      <c r="L136" s="167"/>
      <c r="M136" s="116">
        <f t="shared" si="16"/>
        <v>0</v>
      </c>
      <c r="N136" s="132"/>
      <c r="O136" s="132"/>
      <c r="P136" s="132"/>
      <c r="Q136" s="115">
        <f t="shared" si="17"/>
        <v>0</v>
      </c>
      <c r="R136" s="132"/>
      <c r="S136" s="132"/>
      <c r="T136" s="132"/>
      <c r="U136" s="115">
        <f t="shared" si="18"/>
        <v>0</v>
      </c>
      <c r="V136" s="132"/>
      <c r="W136" s="132"/>
      <c r="X136" s="132"/>
      <c r="Y136" s="167"/>
      <c r="Z136" s="118">
        <f>'Раздел 2'!C136</f>
        <v>0</v>
      </c>
    </row>
    <row r="137" spans="1:26" x14ac:dyDescent="0.2">
      <c r="A137" s="41" t="s">
        <v>268</v>
      </c>
      <c r="B137" s="24" t="s">
        <v>283</v>
      </c>
      <c r="C137" s="115">
        <f t="shared" si="13"/>
        <v>0</v>
      </c>
      <c r="D137" s="116">
        <f t="shared" si="14"/>
        <v>0</v>
      </c>
      <c r="E137" s="167"/>
      <c r="F137" s="167"/>
      <c r="G137" s="167"/>
      <c r="H137" s="115">
        <f t="shared" si="15"/>
        <v>0</v>
      </c>
      <c r="I137" s="167"/>
      <c r="J137" s="167"/>
      <c r="K137" s="167"/>
      <c r="L137" s="167"/>
      <c r="M137" s="116">
        <f t="shared" si="16"/>
        <v>0</v>
      </c>
      <c r="N137" s="132"/>
      <c r="O137" s="132"/>
      <c r="P137" s="132"/>
      <c r="Q137" s="115">
        <f t="shared" si="17"/>
        <v>0</v>
      </c>
      <c r="R137" s="132"/>
      <c r="S137" s="132"/>
      <c r="T137" s="132"/>
      <c r="U137" s="115">
        <f t="shared" si="18"/>
        <v>0</v>
      </c>
      <c r="V137" s="132"/>
      <c r="W137" s="132"/>
      <c r="X137" s="132"/>
      <c r="Y137" s="167"/>
      <c r="Z137" s="118">
        <f>'Раздел 2'!C137</f>
        <v>0</v>
      </c>
    </row>
    <row r="138" spans="1:26" x14ac:dyDescent="0.2">
      <c r="A138" s="41" t="s">
        <v>270</v>
      </c>
      <c r="B138" s="24" t="s">
        <v>285</v>
      </c>
      <c r="C138" s="115">
        <f t="shared" si="13"/>
        <v>0</v>
      </c>
      <c r="D138" s="116">
        <f t="shared" si="14"/>
        <v>0</v>
      </c>
      <c r="E138" s="167"/>
      <c r="F138" s="167"/>
      <c r="G138" s="167"/>
      <c r="H138" s="115">
        <f t="shared" si="15"/>
        <v>0</v>
      </c>
      <c r="I138" s="167"/>
      <c r="J138" s="167"/>
      <c r="K138" s="167"/>
      <c r="L138" s="167"/>
      <c r="M138" s="116">
        <f t="shared" si="16"/>
        <v>0</v>
      </c>
      <c r="N138" s="132"/>
      <c r="O138" s="132"/>
      <c r="P138" s="132"/>
      <c r="Q138" s="115">
        <f t="shared" si="17"/>
        <v>0</v>
      </c>
      <c r="R138" s="132"/>
      <c r="S138" s="132"/>
      <c r="T138" s="132"/>
      <c r="U138" s="115">
        <f t="shared" si="18"/>
        <v>0</v>
      </c>
      <c r="V138" s="132"/>
      <c r="W138" s="132"/>
      <c r="X138" s="132"/>
      <c r="Y138" s="167"/>
      <c r="Z138" s="118">
        <f>'Раздел 2'!C138</f>
        <v>0</v>
      </c>
    </row>
    <row r="139" spans="1:26" x14ac:dyDescent="0.2">
      <c r="A139" s="41" t="s">
        <v>272</v>
      </c>
      <c r="B139" s="24" t="s">
        <v>287</v>
      </c>
      <c r="C139" s="115">
        <f t="shared" ref="C139:C202" si="23">SUM(D139,H139)</f>
        <v>0</v>
      </c>
      <c r="D139" s="116">
        <f t="shared" ref="D139:D202" si="24">SUM(E139:G139)</f>
        <v>0</v>
      </c>
      <c r="E139" s="167"/>
      <c r="F139" s="167"/>
      <c r="G139" s="167"/>
      <c r="H139" s="115">
        <f t="shared" ref="H139:H202" si="25">SUM(I139:L139)</f>
        <v>0</v>
      </c>
      <c r="I139" s="167"/>
      <c r="J139" s="167"/>
      <c r="K139" s="167"/>
      <c r="L139" s="167"/>
      <c r="M139" s="116">
        <f t="shared" ref="M139:M202" si="26">SUM(N139:P139)</f>
        <v>0</v>
      </c>
      <c r="N139" s="132"/>
      <c r="O139" s="132"/>
      <c r="P139" s="132"/>
      <c r="Q139" s="115">
        <f t="shared" ref="Q139:Q202" si="27">SUM(R139:T139)</f>
        <v>0</v>
      </c>
      <c r="R139" s="132"/>
      <c r="S139" s="132"/>
      <c r="T139" s="132"/>
      <c r="U139" s="115">
        <f t="shared" ref="U139:U202" si="28">SUM(V139:Y139)</f>
        <v>0</v>
      </c>
      <c r="V139" s="132"/>
      <c r="W139" s="132"/>
      <c r="X139" s="132"/>
      <c r="Y139" s="167"/>
      <c r="Z139" s="118">
        <f>'Раздел 2'!C139</f>
        <v>0</v>
      </c>
    </row>
    <row r="140" spans="1:26" x14ac:dyDescent="0.2">
      <c r="A140" s="41" t="s">
        <v>274</v>
      </c>
      <c r="B140" s="24" t="s">
        <v>289</v>
      </c>
      <c r="C140" s="115">
        <f t="shared" si="23"/>
        <v>0</v>
      </c>
      <c r="D140" s="116">
        <f t="shared" si="24"/>
        <v>0</v>
      </c>
      <c r="E140" s="167"/>
      <c r="F140" s="167"/>
      <c r="G140" s="167"/>
      <c r="H140" s="115">
        <f t="shared" si="25"/>
        <v>0</v>
      </c>
      <c r="I140" s="167"/>
      <c r="J140" s="167"/>
      <c r="K140" s="167"/>
      <c r="L140" s="167"/>
      <c r="M140" s="116">
        <f t="shared" si="26"/>
        <v>0</v>
      </c>
      <c r="N140" s="132"/>
      <c r="O140" s="132"/>
      <c r="P140" s="132"/>
      <c r="Q140" s="115">
        <f t="shared" si="27"/>
        <v>0</v>
      </c>
      <c r="R140" s="132"/>
      <c r="S140" s="132"/>
      <c r="T140" s="132"/>
      <c r="U140" s="115">
        <f t="shared" si="28"/>
        <v>0</v>
      </c>
      <c r="V140" s="132"/>
      <c r="W140" s="132"/>
      <c r="X140" s="132"/>
      <c r="Y140" s="167"/>
      <c r="Z140" s="118">
        <f>'Раздел 2'!C140</f>
        <v>0</v>
      </c>
    </row>
    <row r="141" spans="1:26" x14ac:dyDescent="0.2">
      <c r="A141" s="41" t="s">
        <v>276</v>
      </c>
      <c r="B141" s="24" t="s">
        <v>291</v>
      </c>
      <c r="C141" s="115">
        <f t="shared" si="23"/>
        <v>0</v>
      </c>
      <c r="D141" s="116">
        <f t="shared" si="24"/>
        <v>0</v>
      </c>
      <c r="E141" s="115">
        <f>SUM(E142:E143)</f>
        <v>0</v>
      </c>
      <c r="F141" s="115">
        <f t="shared" ref="F141:Y141" si="29">SUM(F142:F143)</f>
        <v>0</v>
      </c>
      <c r="G141" s="115">
        <f t="shared" si="29"/>
        <v>0</v>
      </c>
      <c r="H141" s="115">
        <f t="shared" si="29"/>
        <v>0</v>
      </c>
      <c r="I141" s="115">
        <f t="shared" si="29"/>
        <v>0</v>
      </c>
      <c r="J141" s="115">
        <f t="shared" si="29"/>
        <v>0</v>
      </c>
      <c r="K141" s="115">
        <f t="shared" si="29"/>
        <v>0</v>
      </c>
      <c r="L141" s="115">
        <f t="shared" si="29"/>
        <v>0</v>
      </c>
      <c r="M141" s="115">
        <f t="shared" si="29"/>
        <v>0</v>
      </c>
      <c r="N141" s="115">
        <f t="shared" si="29"/>
        <v>0</v>
      </c>
      <c r="O141" s="115">
        <f t="shared" si="29"/>
        <v>0</v>
      </c>
      <c r="P141" s="115">
        <f t="shared" si="29"/>
        <v>0</v>
      </c>
      <c r="Q141" s="115">
        <f t="shared" si="29"/>
        <v>0</v>
      </c>
      <c r="R141" s="115">
        <f t="shared" si="29"/>
        <v>0</v>
      </c>
      <c r="S141" s="115">
        <f t="shared" si="29"/>
        <v>0</v>
      </c>
      <c r="T141" s="115">
        <f t="shared" si="29"/>
        <v>0</v>
      </c>
      <c r="U141" s="115">
        <f t="shared" si="29"/>
        <v>0</v>
      </c>
      <c r="V141" s="115">
        <f t="shared" si="29"/>
        <v>0</v>
      </c>
      <c r="W141" s="115">
        <f t="shared" si="29"/>
        <v>0</v>
      </c>
      <c r="X141" s="115">
        <f t="shared" si="29"/>
        <v>0</v>
      </c>
      <c r="Y141" s="115">
        <f t="shared" si="29"/>
        <v>0</v>
      </c>
      <c r="Z141" s="118">
        <f>'Раздел 2'!C141</f>
        <v>0</v>
      </c>
    </row>
    <row r="142" spans="1:26" ht="20.399999999999999" x14ac:dyDescent="0.2">
      <c r="A142" s="42" t="s">
        <v>278</v>
      </c>
      <c r="B142" s="24" t="s">
        <v>293</v>
      </c>
      <c r="C142" s="115">
        <f t="shared" si="23"/>
        <v>0</v>
      </c>
      <c r="D142" s="116">
        <f t="shared" si="24"/>
        <v>0</v>
      </c>
      <c r="E142" s="167"/>
      <c r="F142" s="167"/>
      <c r="G142" s="167"/>
      <c r="H142" s="115">
        <f t="shared" si="25"/>
        <v>0</v>
      </c>
      <c r="I142" s="167"/>
      <c r="J142" s="167"/>
      <c r="K142" s="167"/>
      <c r="L142" s="167"/>
      <c r="M142" s="116">
        <f t="shared" si="26"/>
        <v>0</v>
      </c>
      <c r="N142" s="132"/>
      <c r="O142" s="132"/>
      <c r="P142" s="132"/>
      <c r="Q142" s="115">
        <f t="shared" si="27"/>
        <v>0</v>
      </c>
      <c r="R142" s="132"/>
      <c r="S142" s="132"/>
      <c r="T142" s="132"/>
      <c r="U142" s="115">
        <f t="shared" si="28"/>
        <v>0</v>
      </c>
      <c r="V142" s="132"/>
      <c r="W142" s="131"/>
      <c r="X142" s="131"/>
      <c r="Y142" s="169"/>
      <c r="Z142" s="118">
        <f>'Раздел 2'!C142</f>
        <v>0</v>
      </c>
    </row>
    <row r="143" spans="1:26" x14ac:dyDescent="0.2">
      <c r="A143" s="42" t="s">
        <v>280</v>
      </c>
      <c r="B143" s="24" t="s">
        <v>295</v>
      </c>
      <c r="C143" s="115">
        <f t="shared" si="23"/>
        <v>0</v>
      </c>
      <c r="D143" s="116">
        <f t="shared" si="24"/>
        <v>0</v>
      </c>
      <c r="E143" s="167"/>
      <c r="F143" s="167"/>
      <c r="G143" s="167"/>
      <c r="H143" s="115">
        <f t="shared" si="25"/>
        <v>0</v>
      </c>
      <c r="I143" s="167"/>
      <c r="J143" s="167"/>
      <c r="K143" s="167"/>
      <c r="L143" s="167"/>
      <c r="M143" s="116">
        <f t="shared" si="26"/>
        <v>0</v>
      </c>
      <c r="N143" s="132"/>
      <c r="O143" s="132"/>
      <c r="P143" s="132"/>
      <c r="Q143" s="115">
        <f t="shared" si="27"/>
        <v>0</v>
      </c>
      <c r="R143" s="132"/>
      <c r="S143" s="132"/>
      <c r="T143" s="132"/>
      <c r="U143" s="115">
        <f t="shared" si="28"/>
        <v>0</v>
      </c>
      <c r="V143" s="132"/>
      <c r="W143" s="131"/>
      <c r="X143" s="131"/>
      <c r="Y143" s="169"/>
      <c r="Z143" s="118">
        <f>'Раздел 2'!C143</f>
        <v>0</v>
      </c>
    </row>
    <row r="144" spans="1:26" x14ac:dyDescent="0.2">
      <c r="A144" s="41" t="s">
        <v>282</v>
      </c>
      <c r="B144" s="24" t="s">
        <v>297</v>
      </c>
      <c r="C144" s="115">
        <f t="shared" si="23"/>
        <v>0</v>
      </c>
      <c r="D144" s="116">
        <f t="shared" si="24"/>
        <v>0</v>
      </c>
      <c r="E144" s="115">
        <f>SUM(E145:E148)</f>
        <v>0</v>
      </c>
      <c r="F144" s="115">
        <f t="shared" ref="F144:Y144" si="30">SUM(F145:F148)</f>
        <v>0</v>
      </c>
      <c r="G144" s="115">
        <f t="shared" si="30"/>
        <v>0</v>
      </c>
      <c r="H144" s="115">
        <f t="shared" si="30"/>
        <v>0</v>
      </c>
      <c r="I144" s="115">
        <f t="shared" si="30"/>
        <v>0</v>
      </c>
      <c r="J144" s="115">
        <f t="shared" si="30"/>
        <v>0</v>
      </c>
      <c r="K144" s="115">
        <f t="shared" si="30"/>
        <v>0</v>
      </c>
      <c r="L144" s="115">
        <f t="shared" si="30"/>
        <v>0</v>
      </c>
      <c r="M144" s="115">
        <f t="shared" si="30"/>
        <v>0</v>
      </c>
      <c r="N144" s="115">
        <f t="shared" si="30"/>
        <v>0</v>
      </c>
      <c r="O144" s="115">
        <f t="shared" si="30"/>
        <v>0</v>
      </c>
      <c r="P144" s="115">
        <f t="shared" si="30"/>
        <v>0</v>
      </c>
      <c r="Q144" s="115">
        <f t="shared" si="30"/>
        <v>0</v>
      </c>
      <c r="R144" s="115">
        <f t="shared" si="30"/>
        <v>0</v>
      </c>
      <c r="S144" s="115">
        <f t="shared" si="30"/>
        <v>0</v>
      </c>
      <c r="T144" s="115">
        <f t="shared" si="30"/>
        <v>0</v>
      </c>
      <c r="U144" s="115">
        <f t="shared" si="30"/>
        <v>0</v>
      </c>
      <c r="V144" s="115">
        <f t="shared" si="30"/>
        <v>0</v>
      </c>
      <c r="W144" s="115">
        <f t="shared" si="30"/>
        <v>0</v>
      </c>
      <c r="X144" s="115">
        <f t="shared" si="30"/>
        <v>0</v>
      </c>
      <c r="Y144" s="115">
        <f t="shared" si="30"/>
        <v>0</v>
      </c>
      <c r="Z144" s="118">
        <f>'Раздел 2'!C144</f>
        <v>0</v>
      </c>
    </row>
    <row r="145" spans="1:26" ht="20.399999999999999" x14ac:dyDescent="0.2">
      <c r="A145" s="42" t="s">
        <v>284</v>
      </c>
      <c r="B145" s="24" t="s">
        <v>299</v>
      </c>
      <c r="C145" s="115">
        <f t="shared" si="23"/>
        <v>0</v>
      </c>
      <c r="D145" s="116">
        <f t="shared" si="24"/>
        <v>0</v>
      </c>
      <c r="E145" s="167"/>
      <c r="F145" s="167"/>
      <c r="G145" s="167"/>
      <c r="H145" s="115">
        <f t="shared" si="25"/>
        <v>0</v>
      </c>
      <c r="I145" s="167"/>
      <c r="J145" s="167"/>
      <c r="K145" s="167"/>
      <c r="L145" s="167"/>
      <c r="M145" s="116">
        <f t="shared" si="26"/>
        <v>0</v>
      </c>
      <c r="N145" s="132"/>
      <c r="O145" s="132"/>
      <c r="P145" s="132"/>
      <c r="Q145" s="115">
        <f t="shared" si="27"/>
        <v>0</v>
      </c>
      <c r="R145" s="132"/>
      <c r="S145" s="132"/>
      <c r="T145" s="132"/>
      <c r="U145" s="115">
        <f t="shared" si="28"/>
        <v>0</v>
      </c>
      <c r="V145" s="132"/>
      <c r="W145" s="131"/>
      <c r="X145" s="131"/>
      <c r="Y145" s="169"/>
      <c r="Z145" s="118">
        <f>'Раздел 2'!C145</f>
        <v>0</v>
      </c>
    </row>
    <row r="146" spans="1:26" x14ac:dyDescent="0.2">
      <c r="A146" s="42" t="s">
        <v>286</v>
      </c>
      <c r="B146" s="24" t="s">
        <v>301</v>
      </c>
      <c r="C146" s="115">
        <f t="shared" si="23"/>
        <v>0</v>
      </c>
      <c r="D146" s="116">
        <f t="shared" si="24"/>
        <v>0</v>
      </c>
      <c r="E146" s="167"/>
      <c r="F146" s="167"/>
      <c r="G146" s="167"/>
      <c r="H146" s="115">
        <f t="shared" si="25"/>
        <v>0</v>
      </c>
      <c r="I146" s="167"/>
      <c r="J146" s="167"/>
      <c r="K146" s="167"/>
      <c r="L146" s="167"/>
      <c r="M146" s="116">
        <f t="shared" si="26"/>
        <v>0</v>
      </c>
      <c r="N146" s="132"/>
      <c r="O146" s="132"/>
      <c r="P146" s="132"/>
      <c r="Q146" s="115">
        <f t="shared" si="27"/>
        <v>0</v>
      </c>
      <c r="R146" s="132"/>
      <c r="S146" s="132"/>
      <c r="T146" s="132"/>
      <c r="U146" s="115">
        <f t="shared" si="28"/>
        <v>0</v>
      </c>
      <c r="V146" s="132"/>
      <c r="W146" s="131"/>
      <c r="X146" s="131"/>
      <c r="Y146" s="169"/>
      <c r="Z146" s="118">
        <f>'Раздел 2'!C146</f>
        <v>0</v>
      </c>
    </row>
    <row r="147" spans="1:26" x14ac:dyDescent="0.2">
      <c r="A147" s="42" t="s">
        <v>288</v>
      </c>
      <c r="B147" s="24" t="s">
        <v>303</v>
      </c>
      <c r="C147" s="115">
        <f t="shared" si="23"/>
        <v>0</v>
      </c>
      <c r="D147" s="116">
        <f t="shared" si="24"/>
        <v>0</v>
      </c>
      <c r="E147" s="167"/>
      <c r="F147" s="167"/>
      <c r="G147" s="167"/>
      <c r="H147" s="115">
        <f t="shared" si="25"/>
        <v>0</v>
      </c>
      <c r="I147" s="167"/>
      <c r="J147" s="167"/>
      <c r="K147" s="167"/>
      <c r="L147" s="167"/>
      <c r="M147" s="116">
        <f t="shared" si="26"/>
        <v>0</v>
      </c>
      <c r="N147" s="132"/>
      <c r="O147" s="132"/>
      <c r="P147" s="132"/>
      <c r="Q147" s="115">
        <f t="shared" si="27"/>
        <v>0</v>
      </c>
      <c r="R147" s="132"/>
      <c r="S147" s="132"/>
      <c r="T147" s="132"/>
      <c r="U147" s="115">
        <f t="shared" si="28"/>
        <v>0</v>
      </c>
      <c r="V147" s="132"/>
      <c r="W147" s="131"/>
      <c r="X147" s="131"/>
      <c r="Y147" s="169"/>
      <c r="Z147" s="118">
        <f>'Раздел 2'!C147</f>
        <v>0</v>
      </c>
    </row>
    <row r="148" spans="1:26" x14ac:dyDescent="0.2">
      <c r="A148" s="42" t="s">
        <v>290</v>
      </c>
      <c r="B148" s="24" t="s">
        <v>305</v>
      </c>
      <c r="C148" s="115">
        <f t="shared" si="23"/>
        <v>0</v>
      </c>
      <c r="D148" s="116">
        <f t="shared" si="24"/>
        <v>0</v>
      </c>
      <c r="E148" s="167"/>
      <c r="F148" s="167"/>
      <c r="G148" s="167"/>
      <c r="H148" s="115">
        <f t="shared" si="25"/>
        <v>0</v>
      </c>
      <c r="I148" s="167"/>
      <c r="J148" s="167"/>
      <c r="K148" s="167"/>
      <c r="L148" s="167"/>
      <c r="M148" s="116">
        <f t="shared" si="26"/>
        <v>0</v>
      </c>
      <c r="N148" s="132"/>
      <c r="O148" s="132"/>
      <c r="P148" s="132"/>
      <c r="Q148" s="115">
        <f t="shared" si="27"/>
        <v>0</v>
      </c>
      <c r="R148" s="132"/>
      <c r="S148" s="132"/>
      <c r="T148" s="132"/>
      <c r="U148" s="115">
        <f t="shared" si="28"/>
        <v>0</v>
      </c>
      <c r="V148" s="132"/>
      <c r="W148" s="131"/>
      <c r="X148" s="131"/>
      <c r="Y148" s="169"/>
      <c r="Z148" s="118">
        <f>'Раздел 2'!C148</f>
        <v>0</v>
      </c>
    </row>
    <row r="149" spans="1:26" x14ac:dyDescent="0.2">
      <c r="A149" s="41" t="s">
        <v>292</v>
      </c>
      <c r="B149" s="24" t="s">
        <v>307</v>
      </c>
      <c r="C149" s="115">
        <f t="shared" si="23"/>
        <v>0</v>
      </c>
      <c r="D149" s="116">
        <f t="shared" si="24"/>
        <v>0</v>
      </c>
      <c r="E149" s="167"/>
      <c r="F149" s="167"/>
      <c r="G149" s="167"/>
      <c r="H149" s="115">
        <f t="shared" si="25"/>
        <v>0</v>
      </c>
      <c r="I149" s="167"/>
      <c r="J149" s="167"/>
      <c r="K149" s="167"/>
      <c r="L149" s="167"/>
      <c r="M149" s="116">
        <f t="shared" si="26"/>
        <v>0</v>
      </c>
      <c r="N149" s="132"/>
      <c r="O149" s="132"/>
      <c r="P149" s="132"/>
      <c r="Q149" s="115">
        <f t="shared" si="27"/>
        <v>0</v>
      </c>
      <c r="R149" s="132"/>
      <c r="S149" s="132"/>
      <c r="T149" s="132"/>
      <c r="U149" s="115">
        <f t="shared" si="28"/>
        <v>0</v>
      </c>
      <c r="V149" s="132"/>
      <c r="W149" s="131"/>
      <c r="X149" s="131"/>
      <c r="Y149" s="169"/>
      <c r="Z149" s="118">
        <f>'Раздел 2'!C149</f>
        <v>0</v>
      </c>
    </row>
    <row r="150" spans="1:26" x14ac:dyDescent="0.2">
      <c r="A150" s="41" t="s">
        <v>294</v>
      </c>
      <c r="B150" s="24" t="s">
        <v>309</v>
      </c>
      <c r="C150" s="115">
        <f t="shared" si="23"/>
        <v>0</v>
      </c>
      <c r="D150" s="116">
        <f t="shared" si="24"/>
        <v>0</v>
      </c>
      <c r="E150" s="115">
        <f>SUM(E151:E155)</f>
        <v>0</v>
      </c>
      <c r="F150" s="115">
        <f t="shared" ref="F150:Y150" si="31">SUM(F151:F155)</f>
        <v>0</v>
      </c>
      <c r="G150" s="115">
        <f t="shared" si="31"/>
        <v>0</v>
      </c>
      <c r="H150" s="115">
        <f t="shared" si="31"/>
        <v>0</v>
      </c>
      <c r="I150" s="115">
        <f t="shared" si="31"/>
        <v>0</v>
      </c>
      <c r="J150" s="115">
        <f t="shared" si="31"/>
        <v>0</v>
      </c>
      <c r="K150" s="115">
        <f t="shared" si="31"/>
        <v>0</v>
      </c>
      <c r="L150" s="115">
        <f t="shared" si="31"/>
        <v>0</v>
      </c>
      <c r="M150" s="115">
        <f t="shared" si="31"/>
        <v>0</v>
      </c>
      <c r="N150" s="115">
        <f t="shared" si="31"/>
        <v>0</v>
      </c>
      <c r="O150" s="115">
        <f t="shared" si="31"/>
        <v>0</v>
      </c>
      <c r="P150" s="115">
        <f t="shared" si="31"/>
        <v>0</v>
      </c>
      <c r="Q150" s="115">
        <f t="shared" si="31"/>
        <v>0</v>
      </c>
      <c r="R150" s="115">
        <f t="shared" si="31"/>
        <v>0</v>
      </c>
      <c r="S150" s="115">
        <f t="shared" si="31"/>
        <v>0</v>
      </c>
      <c r="T150" s="115">
        <f t="shared" si="31"/>
        <v>0</v>
      </c>
      <c r="U150" s="115">
        <f t="shared" si="31"/>
        <v>0</v>
      </c>
      <c r="V150" s="115">
        <f t="shared" si="31"/>
        <v>0</v>
      </c>
      <c r="W150" s="115">
        <f t="shared" si="31"/>
        <v>0</v>
      </c>
      <c r="X150" s="115">
        <f t="shared" si="31"/>
        <v>0</v>
      </c>
      <c r="Y150" s="115">
        <f t="shared" si="31"/>
        <v>0</v>
      </c>
      <c r="Z150" s="118">
        <f>'Раздел 2'!C150</f>
        <v>0</v>
      </c>
    </row>
    <row r="151" spans="1:26" ht="20.399999999999999" x14ac:dyDescent="0.2">
      <c r="A151" s="42" t="s">
        <v>296</v>
      </c>
      <c r="B151" s="24" t="s">
        <v>311</v>
      </c>
      <c r="C151" s="115">
        <f t="shared" si="23"/>
        <v>0</v>
      </c>
      <c r="D151" s="116">
        <f t="shared" si="24"/>
        <v>0</v>
      </c>
      <c r="E151" s="167"/>
      <c r="F151" s="167"/>
      <c r="G151" s="167"/>
      <c r="H151" s="115">
        <f t="shared" si="25"/>
        <v>0</v>
      </c>
      <c r="I151" s="167"/>
      <c r="J151" s="167"/>
      <c r="K151" s="167"/>
      <c r="L151" s="167"/>
      <c r="M151" s="116">
        <f t="shared" si="26"/>
        <v>0</v>
      </c>
      <c r="N151" s="132"/>
      <c r="O151" s="132"/>
      <c r="P151" s="132"/>
      <c r="Q151" s="115">
        <f t="shared" si="27"/>
        <v>0</v>
      </c>
      <c r="R151" s="132"/>
      <c r="S151" s="132"/>
      <c r="T151" s="132"/>
      <c r="U151" s="115">
        <f t="shared" si="28"/>
        <v>0</v>
      </c>
      <c r="V151" s="132"/>
      <c r="W151" s="131"/>
      <c r="X151" s="131"/>
      <c r="Y151" s="169"/>
      <c r="Z151" s="118">
        <f>'Раздел 2'!C151</f>
        <v>0</v>
      </c>
    </row>
    <row r="152" spans="1:26" x14ac:dyDescent="0.2">
      <c r="A152" s="42" t="s">
        <v>298</v>
      </c>
      <c r="B152" s="24" t="s">
        <v>313</v>
      </c>
      <c r="C152" s="115">
        <f t="shared" si="23"/>
        <v>0</v>
      </c>
      <c r="D152" s="116">
        <f t="shared" si="24"/>
        <v>0</v>
      </c>
      <c r="E152" s="167"/>
      <c r="F152" s="167"/>
      <c r="G152" s="167"/>
      <c r="H152" s="115">
        <f t="shared" si="25"/>
        <v>0</v>
      </c>
      <c r="I152" s="167"/>
      <c r="J152" s="167"/>
      <c r="K152" s="167"/>
      <c r="L152" s="167"/>
      <c r="M152" s="116">
        <f t="shared" si="26"/>
        <v>0</v>
      </c>
      <c r="N152" s="132"/>
      <c r="O152" s="132"/>
      <c r="P152" s="132"/>
      <c r="Q152" s="115">
        <f t="shared" si="27"/>
        <v>0</v>
      </c>
      <c r="R152" s="132"/>
      <c r="S152" s="132"/>
      <c r="T152" s="132"/>
      <c r="U152" s="115">
        <f t="shared" si="28"/>
        <v>0</v>
      </c>
      <c r="V152" s="132"/>
      <c r="W152" s="131"/>
      <c r="X152" s="131"/>
      <c r="Y152" s="169"/>
      <c r="Z152" s="118">
        <f>'Раздел 2'!C152</f>
        <v>0</v>
      </c>
    </row>
    <row r="153" spans="1:26" x14ac:dyDescent="0.2">
      <c r="A153" s="42" t="s">
        <v>300</v>
      </c>
      <c r="B153" s="24" t="s">
        <v>315</v>
      </c>
      <c r="C153" s="115">
        <f t="shared" si="23"/>
        <v>0</v>
      </c>
      <c r="D153" s="116">
        <f t="shared" si="24"/>
        <v>0</v>
      </c>
      <c r="E153" s="167"/>
      <c r="F153" s="167"/>
      <c r="G153" s="167"/>
      <c r="H153" s="115">
        <f t="shared" si="25"/>
        <v>0</v>
      </c>
      <c r="I153" s="167"/>
      <c r="J153" s="167"/>
      <c r="K153" s="167"/>
      <c r="L153" s="167"/>
      <c r="M153" s="116">
        <f t="shared" si="26"/>
        <v>0</v>
      </c>
      <c r="N153" s="132"/>
      <c r="O153" s="132"/>
      <c r="P153" s="132"/>
      <c r="Q153" s="115">
        <f t="shared" si="27"/>
        <v>0</v>
      </c>
      <c r="R153" s="132"/>
      <c r="S153" s="132"/>
      <c r="T153" s="132"/>
      <c r="U153" s="115">
        <f t="shared" si="28"/>
        <v>0</v>
      </c>
      <c r="V153" s="132"/>
      <c r="W153" s="131"/>
      <c r="X153" s="131"/>
      <c r="Y153" s="169"/>
      <c r="Z153" s="118">
        <f>'Раздел 2'!C153</f>
        <v>0</v>
      </c>
    </row>
    <row r="154" spans="1:26" x14ac:dyDescent="0.2">
      <c r="A154" s="42" t="s">
        <v>302</v>
      </c>
      <c r="B154" s="24" t="s">
        <v>317</v>
      </c>
      <c r="C154" s="115">
        <f t="shared" si="23"/>
        <v>0</v>
      </c>
      <c r="D154" s="116">
        <f t="shared" si="24"/>
        <v>0</v>
      </c>
      <c r="E154" s="167"/>
      <c r="F154" s="167"/>
      <c r="G154" s="167"/>
      <c r="H154" s="115">
        <f t="shared" si="25"/>
        <v>0</v>
      </c>
      <c r="I154" s="167"/>
      <c r="J154" s="167"/>
      <c r="K154" s="167"/>
      <c r="L154" s="167"/>
      <c r="M154" s="116">
        <f t="shared" si="26"/>
        <v>0</v>
      </c>
      <c r="N154" s="132"/>
      <c r="O154" s="132"/>
      <c r="P154" s="132"/>
      <c r="Q154" s="115">
        <f t="shared" si="27"/>
        <v>0</v>
      </c>
      <c r="R154" s="132"/>
      <c r="S154" s="132"/>
      <c r="T154" s="132"/>
      <c r="U154" s="115">
        <f t="shared" si="28"/>
        <v>0</v>
      </c>
      <c r="V154" s="132"/>
      <c r="W154" s="131"/>
      <c r="X154" s="131"/>
      <c r="Y154" s="169"/>
      <c r="Z154" s="118">
        <f>'Раздел 2'!C154</f>
        <v>0</v>
      </c>
    </row>
    <row r="155" spans="1:26" x14ac:dyDescent="0.2">
      <c r="A155" s="42" t="s">
        <v>304</v>
      </c>
      <c r="B155" s="24" t="s">
        <v>319</v>
      </c>
      <c r="C155" s="115">
        <f t="shared" si="23"/>
        <v>0</v>
      </c>
      <c r="D155" s="116">
        <f t="shared" si="24"/>
        <v>0</v>
      </c>
      <c r="E155" s="167"/>
      <c r="F155" s="167"/>
      <c r="G155" s="167"/>
      <c r="H155" s="115">
        <f t="shared" si="25"/>
        <v>0</v>
      </c>
      <c r="I155" s="167"/>
      <c r="J155" s="167"/>
      <c r="K155" s="167"/>
      <c r="L155" s="167"/>
      <c r="M155" s="116">
        <f t="shared" si="26"/>
        <v>0</v>
      </c>
      <c r="N155" s="132"/>
      <c r="O155" s="132"/>
      <c r="P155" s="132"/>
      <c r="Q155" s="115">
        <f t="shared" si="27"/>
        <v>0</v>
      </c>
      <c r="R155" s="132"/>
      <c r="S155" s="132"/>
      <c r="T155" s="132"/>
      <c r="U155" s="115">
        <f t="shared" si="28"/>
        <v>0</v>
      </c>
      <c r="V155" s="132"/>
      <c r="W155" s="131"/>
      <c r="X155" s="131"/>
      <c r="Y155" s="169"/>
      <c r="Z155" s="118">
        <f>'Раздел 2'!C155</f>
        <v>0</v>
      </c>
    </row>
    <row r="156" spans="1:26" x14ac:dyDescent="0.2">
      <c r="A156" s="41" t="s">
        <v>306</v>
      </c>
      <c r="B156" s="24" t="s">
        <v>321</v>
      </c>
      <c r="C156" s="115">
        <f t="shared" si="23"/>
        <v>0</v>
      </c>
      <c r="D156" s="116">
        <f t="shared" si="24"/>
        <v>0</v>
      </c>
      <c r="E156" s="167"/>
      <c r="F156" s="167"/>
      <c r="G156" s="167"/>
      <c r="H156" s="115">
        <f t="shared" si="25"/>
        <v>0</v>
      </c>
      <c r="I156" s="167"/>
      <c r="J156" s="167"/>
      <c r="K156" s="167"/>
      <c r="L156" s="167"/>
      <c r="M156" s="116">
        <f t="shared" si="26"/>
        <v>0</v>
      </c>
      <c r="N156" s="132"/>
      <c r="O156" s="132"/>
      <c r="P156" s="132"/>
      <c r="Q156" s="115">
        <f t="shared" si="27"/>
        <v>0</v>
      </c>
      <c r="R156" s="132"/>
      <c r="S156" s="132"/>
      <c r="T156" s="132"/>
      <c r="U156" s="115">
        <f t="shared" si="28"/>
        <v>0</v>
      </c>
      <c r="V156" s="145"/>
      <c r="W156" s="145"/>
      <c r="X156" s="145"/>
      <c r="Y156" s="172"/>
      <c r="Z156" s="118">
        <f>'Раздел 2'!C156</f>
        <v>0</v>
      </c>
    </row>
    <row r="157" spans="1:26" x14ac:dyDescent="0.2">
      <c r="A157" s="41" t="s">
        <v>308</v>
      </c>
      <c r="B157" s="24" t="s">
        <v>323</v>
      </c>
      <c r="C157" s="115">
        <f t="shared" si="23"/>
        <v>0</v>
      </c>
      <c r="D157" s="116">
        <f t="shared" si="24"/>
        <v>0</v>
      </c>
      <c r="E157" s="167"/>
      <c r="F157" s="167"/>
      <c r="G157" s="167"/>
      <c r="H157" s="115">
        <f t="shared" si="25"/>
        <v>0</v>
      </c>
      <c r="I157" s="167"/>
      <c r="J157" s="167"/>
      <c r="K157" s="167"/>
      <c r="L157" s="167"/>
      <c r="M157" s="116">
        <f t="shared" si="26"/>
        <v>0</v>
      </c>
      <c r="N157" s="132"/>
      <c r="O157" s="132"/>
      <c r="P157" s="132"/>
      <c r="Q157" s="115">
        <f t="shared" si="27"/>
        <v>0</v>
      </c>
      <c r="R157" s="132"/>
      <c r="S157" s="132"/>
      <c r="T157" s="132"/>
      <c r="U157" s="115">
        <f t="shared" si="28"/>
        <v>0</v>
      </c>
      <c r="V157" s="145"/>
      <c r="W157" s="145"/>
      <c r="X157" s="145"/>
      <c r="Y157" s="172"/>
      <c r="Z157" s="118">
        <f>'Раздел 2'!C157</f>
        <v>0</v>
      </c>
    </row>
    <row r="158" spans="1:26" x14ac:dyDescent="0.2">
      <c r="A158" s="41" t="s">
        <v>310</v>
      </c>
      <c r="B158" s="24" t="s">
        <v>325</v>
      </c>
      <c r="C158" s="115">
        <f t="shared" si="23"/>
        <v>0</v>
      </c>
      <c r="D158" s="116">
        <f t="shared" si="24"/>
        <v>0</v>
      </c>
      <c r="E158" s="167"/>
      <c r="F158" s="167"/>
      <c r="G158" s="167"/>
      <c r="H158" s="115">
        <f t="shared" si="25"/>
        <v>0</v>
      </c>
      <c r="I158" s="167"/>
      <c r="J158" s="167"/>
      <c r="K158" s="167"/>
      <c r="L158" s="167"/>
      <c r="M158" s="116">
        <f t="shared" si="26"/>
        <v>0</v>
      </c>
      <c r="N158" s="132"/>
      <c r="O158" s="132"/>
      <c r="P158" s="132"/>
      <c r="Q158" s="115">
        <f t="shared" si="27"/>
        <v>0</v>
      </c>
      <c r="R158" s="132"/>
      <c r="S158" s="132"/>
      <c r="T158" s="132"/>
      <c r="U158" s="115">
        <f t="shared" si="28"/>
        <v>0</v>
      </c>
      <c r="V158" s="132"/>
      <c r="W158" s="131"/>
      <c r="X158" s="131"/>
      <c r="Y158" s="169"/>
      <c r="Z158" s="118">
        <f>'Раздел 2'!C158</f>
        <v>0</v>
      </c>
    </row>
    <row r="159" spans="1:26" x14ac:dyDescent="0.2">
      <c r="A159" s="41" t="s">
        <v>312</v>
      </c>
      <c r="B159" s="24" t="s">
        <v>327</v>
      </c>
      <c r="C159" s="115">
        <f t="shared" si="23"/>
        <v>0</v>
      </c>
      <c r="D159" s="116">
        <f t="shared" si="24"/>
        <v>0</v>
      </c>
      <c r="E159" s="115">
        <f>SUM(E160:E164)</f>
        <v>0</v>
      </c>
      <c r="F159" s="115">
        <f t="shared" ref="F159:Y159" si="32">SUM(F160:F164)</f>
        <v>0</v>
      </c>
      <c r="G159" s="115">
        <f t="shared" si="32"/>
        <v>0</v>
      </c>
      <c r="H159" s="115">
        <f t="shared" si="32"/>
        <v>0</v>
      </c>
      <c r="I159" s="115">
        <f t="shared" si="32"/>
        <v>0</v>
      </c>
      <c r="J159" s="115">
        <f t="shared" si="32"/>
        <v>0</v>
      </c>
      <c r="K159" s="115">
        <f t="shared" si="32"/>
        <v>0</v>
      </c>
      <c r="L159" s="115">
        <f t="shared" si="32"/>
        <v>0</v>
      </c>
      <c r="M159" s="115">
        <f t="shared" si="32"/>
        <v>0</v>
      </c>
      <c r="N159" s="115">
        <f t="shared" si="32"/>
        <v>0</v>
      </c>
      <c r="O159" s="115">
        <f t="shared" si="32"/>
        <v>0</v>
      </c>
      <c r="P159" s="115">
        <f t="shared" si="32"/>
        <v>0</v>
      </c>
      <c r="Q159" s="115">
        <f t="shared" si="32"/>
        <v>0</v>
      </c>
      <c r="R159" s="115">
        <f t="shared" si="32"/>
        <v>0</v>
      </c>
      <c r="S159" s="115">
        <f t="shared" si="32"/>
        <v>0</v>
      </c>
      <c r="T159" s="115">
        <f t="shared" si="32"/>
        <v>0</v>
      </c>
      <c r="U159" s="115">
        <f t="shared" si="32"/>
        <v>0</v>
      </c>
      <c r="V159" s="115">
        <f t="shared" si="32"/>
        <v>0</v>
      </c>
      <c r="W159" s="115">
        <f t="shared" si="32"/>
        <v>0</v>
      </c>
      <c r="X159" s="115">
        <f t="shared" si="32"/>
        <v>0</v>
      </c>
      <c r="Y159" s="115">
        <f t="shared" si="32"/>
        <v>0</v>
      </c>
      <c r="Z159" s="118">
        <f>'Раздел 2'!C159</f>
        <v>0</v>
      </c>
    </row>
    <row r="160" spans="1:26" ht="20.399999999999999" x14ac:dyDescent="0.2">
      <c r="A160" s="42" t="s">
        <v>314</v>
      </c>
      <c r="B160" s="24" t="s">
        <v>329</v>
      </c>
      <c r="C160" s="115">
        <f t="shared" si="23"/>
        <v>0</v>
      </c>
      <c r="D160" s="116">
        <f t="shared" si="24"/>
        <v>0</v>
      </c>
      <c r="E160" s="169"/>
      <c r="F160" s="169"/>
      <c r="G160" s="169"/>
      <c r="H160" s="115">
        <f t="shared" si="25"/>
        <v>0</v>
      </c>
      <c r="I160" s="169"/>
      <c r="J160" s="169"/>
      <c r="K160" s="169"/>
      <c r="L160" s="169"/>
      <c r="M160" s="116">
        <f t="shared" si="26"/>
        <v>0</v>
      </c>
      <c r="N160" s="131"/>
      <c r="O160" s="131"/>
      <c r="P160" s="131"/>
      <c r="Q160" s="115">
        <f t="shared" si="27"/>
        <v>0</v>
      </c>
      <c r="R160" s="131"/>
      <c r="S160" s="131"/>
      <c r="T160" s="131"/>
      <c r="U160" s="115">
        <f t="shared" si="28"/>
        <v>0</v>
      </c>
      <c r="V160" s="132"/>
      <c r="W160" s="131"/>
      <c r="X160" s="131"/>
      <c r="Y160" s="169"/>
      <c r="Z160" s="118">
        <f>'Раздел 2'!C160</f>
        <v>0</v>
      </c>
    </row>
    <row r="161" spans="1:26" x14ac:dyDescent="0.2">
      <c r="A161" s="42" t="s">
        <v>316</v>
      </c>
      <c r="B161" s="24" t="s">
        <v>331</v>
      </c>
      <c r="C161" s="115">
        <f t="shared" si="23"/>
        <v>0</v>
      </c>
      <c r="D161" s="116">
        <f t="shared" si="24"/>
        <v>0</v>
      </c>
      <c r="E161" s="169"/>
      <c r="F161" s="169"/>
      <c r="G161" s="169"/>
      <c r="H161" s="115">
        <f t="shared" si="25"/>
        <v>0</v>
      </c>
      <c r="I161" s="169"/>
      <c r="J161" s="169"/>
      <c r="K161" s="169"/>
      <c r="L161" s="169"/>
      <c r="M161" s="116">
        <f t="shared" si="26"/>
        <v>0</v>
      </c>
      <c r="N161" s="131"/>
      <c r="O161" s="131"/>
      <c r="P161" s="131"/>
      <c r="Q161" s="115">
        <f t="shared" si="27"/>
        <v>0</v>
      </c>
      <c r="R161" s="131"/>
      <c r="S161" s="131"/>
      <c r="T161" s="131"/>
      <c r="U161" s="115">
        <f t="shared" si="28"/>
        <v>0</v>
      </c>
      <c r="V161" s="132"/>
      <c r="W161" s="131"/>
      <c r="X161" s="131"/>
      <c r="Y161" s="169"/>
      <c r="Z161" s="118">
        <f>'Раздел 2'!C161</f>
        <v>0</v>
      </c>
    </row>
    <row r="162" spans="1:26" x14ac:dyDescent="0.2">
      <c r="A162" s="42" t="s">
        <v>318</v>
      </c>
      <c r="B162" s="24" t="s">
        <v>333</v>
      </c>
      <c r="C162" s="115">
        <f t="shared" si="23"/>
        <v>0</v>
      </c>
      <c r="D162" s="116">
        <f t="shared" si="24"/>
        <v>0</v>
      </c>
      <c r="E162" s="169"/>
      <c r="F162" s="169"/>
      <c r="G162" s="169"/>
      <c r="H162" s="115">
        <f t="shared" si="25"/>
        <v>0</v>
      </c>
      <c r="I162" s="169"/>
      <c r="J162" s="169"/>
      <c r="K162" s="169"/>
      <c r="L162" s="169"/>
      <c r="M162" s="116">
        <f t="shared" si="26"/>
        <v>0</v>
      </c>
      <c r="N162" s="131"/>
      <c r="O162" s="131"/>
      <c r="P162" s="131"/>
      <c r="Q162" s="115">
        <f t="shared" si="27"/>
        <v>0</v>
      </c>
      <c r="R162" s="131"/>
      <c r="S162" s="131"/>
      <c r="T162" s="131"/>
      <c r="U162" s="115">
        <f t="shared" si="28"/>
        <v>0</v>
      </c>
      <c r="V162" s="132"/>
      <c r="W162" s="131"/>
      <c r="X162" s="131"/>
      <c r="Y162" s="169"/>
      <c r="Z162" s="118">
        <f>'Раздел 2'!C162</f>
        <v>0</v>
      </c>
    </row>
    <row r="163" spans="1:26" x14ac:dyDescent="0.2">
      <c r="A163" s="42" t="s">
        <v>320</v>
      </c>
      <c r="B163" s="24" t="s">
        <v>335</v>
      </c>
      <c r="C163" s="115">
        <f t="shared" si="23"/>
        <v>0</v>
      </c>
      <c r="D163" s="116">
        <f t="shared" si="24"/>
        <v>0</v>
      </c>
      <c r="E163" s="169"/>
      <c r="F163" s="169"/>
      <c r="G163" s="169"/>
      <c r="H163" s="115">
        <f t="shared" si="25"/>
        <v>0</v>
      </c>
      <c r="I163" s="169"/>
      <c r="J163" s="169"/>
      <c r="K163" s="169"/>
      <c r="L163" s="169"/>
      <c r="M163" s="116">
        <f t="shared" si="26"/>
        <v>0</v>
      </c>
      <c r="N163" s="131"/>
      <c r="O163" s="131"/>
      <c r="P163" s="131"/>
      <c r="Q163" s="115">
        <f t="shared" si="27"/>
        <v>0</v>
      </c>
      <c r="R163" s="131"/>
      <c r="S163" s="131"/>
      <c r="T163" s="131"/>
      <c r="U163" s="115">
        <f t="shared" si="28"/>
        <v>0</v>
      </c>
      <c r="V163" s="132"/>
      <c r="W163" s="131"/>
      <c r="X163" s="131"/>
      <c r="Y163" s="169"/>
      <c r="Z163" s="118">
        <f>'Раздел 2'!C163</f>
        <v>0</v>
      </c>
    </row>
    <row r="164" spans="1:26" x14ac:dyDescent="0.2">
      <c r="A164" s="40" t="s">
        <v>715</v>
      </c>
      <c r="B164" s="24" t="s">
        <v>337</v>
      </c>
      <c r="C164" s="115">
        <f t="shared" si="23"/>
        <v>0</v>
      </c>
      <c r="D164" s="116">
        <f t="shared" si="24"/>
        <v>0</v>
      </c>
      <c r="E164" s="169"/>
      <c r="F164" s="169"/>
      <c r="G164" s="169"/>
      <c r="H164" s="115">
        <f t="shared" si="25"/>
        <v>0</v>
      </c>
      <c r="I164" s="169"/>
      <c r="J164" s="169"/>
      <c r="K164" s="169"/>
      <c r="L164" s="169"/>
      <c r="M164" s="116">
        <f t="shared" si="26"/>
        <v>0</v>
      </c>
      <c r="N164" s="131"/>
      <c r="O164" s="131"/>
      <c r="P164" s="131"/>
      <c r="Q164" s="115">
        <f t="shared" si="27"/>
        <v>0</v>
      </c>
      <c r="R164" s="131"/>
      <c r="S164" s="131"/>
      <c r="T164" s="131"/>
      <c r="U164" s="115">
        <f t="shared" si="28"/>
        <v>0</v>
      </c>
      <c r="V164" s="132"/>
      <c r="W164" s="131"/>
      <c r="X164" s="131"/>
      <c r="Y164" s="169"/>
      <c r="Z164" s="118">
        <f>'Раздел 2'!C164</f>
        <v>0</v>
      </c>
    </row>
    <row r="165" spans="1:26" x14ac:dyDescent="0.2">
      <c r="A165" s="41" t="s">
        <v>322</v>
      </c>
      <c r="B165" s="24" t="s">
        <v>339</v>
      </c>
      <c r="C165" s="115">
        <f t="shared" si="23"/>
        <v>0</v>
      </c>
      <c r="D165" s="116">
        <f t="shared" si="24"/>
        <v>0</v>
      </c>
      <c r="E165" s="167"/>
      <c r="F165" s="167"/>
      <c r="G165" s="167"/>
      <c r="H165" s="115">
        <f t="shared" si="25"/>
        <v>0</v>
      </c>
      <c r="I165" s="167"/>
      <c r="J165" s="167"/>
      <c r="K165" s="167"/>
      <c r="L165" s="167"/>
      <c r="M165" s="116">
        <f t="shared" si="26"/>
        <v>0</v>
      </c>
      <c r="N165" s="132"/>
      <c r="O165" s="132"/>
      <c r="P165" s="132"/>
      <c r="Q165" s="115">
        <f t="shared" si="27"/>
        <v>0</v>
      </c>
      <c r="R165" s="132"/>
      <c r="S165" s="132"/>
      <c r="T165" s="132"/>
      <c r="U165" s="115">
        <f t="shared" si="28"/>
        <v>0</v>
      </c>
      <c r="V165" s="132"/>
      <c r="W165" s="132"/>
      <c r="X165" s="132"/>
      <c r="Y165" s="167"/>
      <c r="Z165" s="118">
        <f>'Раздел 2'!C165</f>
        <v>0</v>
      </c>
    </row>
    <row r="166" spans="1:26" x14ac:dyDescent="0.2">
      <c r="A166" s="41" t="s">
        <v>324</v>
      </c>
      <c r="B166" s="24" t="s">
        <v>341</v>
      </c>
      <c r="C166" s="115">
        <f t="shared" si="23"/>
        <v>0</v>
      </c>
      <c r="D166" s="116">
        <f t="shared" si="24"/>
        <v>0</v>
      </c>
      <c r="E166" s="169"/>
      <c r="F166" s="169"/>
      <c r="G166" s="169"/>
      <c r="H166" s="115">
        <f t="shared" si="25"/>
        <v>0</v>
      </c>
      <c r="I166" s="169"/>
      <c r="J166" s="169"/>
      <c r="K166" s="169"/>
      <c r="L166" s="169"/>
      <c r="M166" s="116">
        <f t="shared" si="26"/>
        <v>0</v>
      </c>
      <c r="N166" s="131"/>
      <c r="O166" s="131"/>
      <c r="P166" s="131"/>
      <c r="Q166" s="115">
        <f t="shared" si="27"/>
        <v>0</v>
      </c>
      <c r="R166" s="131"/>
      <c r="S166" s="131"/>
      <c r="T166" s="131"/>
      <c r="U166" s="115">
        <f t="shared" si="28"/>
        <v>0</v>
      </c>
      <c r="V166" s="132"/>
      <c r="W166" s="131"/>
      <c r="X166" s="131"/>
      <c r="Y166" s="169"/>
      <c r="Z166" s="118">
        <f>'Раздел 2'!C166</f>
        <v>0</v>
      </c>
    </row>
    <row r="167" spans="1:26" x14ac:dyDescent="0.2">
      <c r="A167" s="41" t="s">
        <v>326</v>
      </c>
      <c r="B167" s="24" t="s">
        <v>343</v>
      </c>
      <c r="C167" s="115">
        <f t="shared" si="23"/>
        <v>0</v>
      </c>
      <c r="D167" s="116">
        <f t="shared" si="24"/>
        <v>0</v>
      </c>
      <c r="E167" s="169"/>
      <c r="F167" s="169"/>
      <c r="G167" s="169"/>
      <c r="H167" s="115">
        <f t="shared" si="25"/>
        <v>0</v>
      </c>
      <c r="I167" s="169"/>
      <c r="J167" s="169"/>
      <c r="K167" s="169"/>
      <c r="L167" s="169"/>
      <c r="M167" s="116">
        <f t="shared" si="26"/>
        <v>0</v>
      </c>
      <c r="N167" s="131"/>
      <c r="O167" s="131"/>
      <c r="P167" s="131"/>
      <c r="Q167" s="115">
        <f t="shared" si="27"/>
        <v>0</v>
      </c>
      <c r="R167" s="131"/>
      <c r="S167" s="131"/>
      <c r="T167" s="131"/>
      <c r="U167" s="115">
        <f t="shared" si="28"/>
        <v>0</v>
      </c>
      <c r="V167" s="132"/>
      <c r="W167" s="131"/>
      <c r="X167" s="131"/>
      <c r="Y167" s="169"/>
      <c r="Z167" s="118">
        <f>'Раздел 2'!C167</f>
        <v>0</v>
      </c>
    </row>
    <row r="168" spans="1:26" x14ac:dyDescent="0.2">
      <c r="A168" s="41" t="s">
        <v>328</v>
      </c>
      <c r="B168" s="24" t="s">
        <v>345</v>
      </c>
      <c r="C168" s="115">
        <f t="shared" si="23"/>
        <v>0</v>
      </c>
      <c r="D168" s="116">
        <f t="shared" si="24"/>
        <v>0</v>
      </c>
      <c r="E168" s="169"/>
      <c r="F168" s="169"/>
      <c r="G168" s="169"/>
      <c r="H168" s="115">
        <f t="shared" si="25"/>
        <v>0</v>
      </c>
      <c r="I168" s="169"/>
      <c r="J168" s="169"/>
      <c r="K168" s="169"/>
      <c r="L168" s="169"/>
      <c r="M168" s="116">
        <f t="shared" si="26"/>
        <v>0</v>
      </c>
      <c r="N168" s="131"/>
      <c r="O168" s="131"/>
      <c r="P168" s="131"/>
      <c r="Q168" s="115">
        <f t="shared" si="27"/>
        <v>0</v>
      </c>
      <c r="R168" s="131"/>
      <c r="S168" s="131"/>
      <c r="T168" s="131"/>
      <c r="U168" s="115">
        <f t="shared" si="28"/>
        <v>0</v>
      </c>
      <c r="V168" s="132"/>
      <c r="W168" s="131"/>
      <c r="X168" s="131"/>
      <c r="Y168" s="169"/>
      <c r="Z168" s="118">
        <f>'Раздел 2'!C168</f>
        <v>0</v>
      </c>
    </row>
    <row r="169" spans="1:26" x14ac:dyDescent="0.2">
      <c r="A169" s="41" t="s">
        <v>330</v>
      </c>
      <c r="B169" s="24" t="s">
        <v>347</v>
      </c>
      <c r="C169" s="115">
        <f t="shared" si="23"/>
        <v>0</v>
      </c>
      <c r="D169" s="116">
        <f t="shared" si="24"/>
        <v>0</v>
      </c>
      <c r="E169" s="169"/>
      <c r="F169" s="169"/>
      <c r="G169" s="169"/>
      <c r="H169" s="115">
        <f t="shared" si="25"/>
        <v>0</v>
      </c>
      <c r="I169" s="169"/>
      <c r="J169" s="169"/>
      <c r="K169" s="169"/>
      <c r="L169" s="169"/>
      <c r="M169" s="116">
        <f t="shared" si="26"/>
        <v>0</v>
      </c>
      <c r="N169" s="131"/>
      <c r="O169" s="131"/>
      <c r="P169" s="131"/>
      <c r="Q169" s="115">
        <f t="shared" si="27"/>
        <v>0</v>
      </c>
      <c r="R169" s="131"/>
      <c r="S169" s="131"/>
      <c r="T169" s="131"/>
      <c r="U169" s="115">
        <f t="shared" si="28"/>
        <v>0</v>
      </c>
      <c r="V169" s="132"/>
      <c r="W169" s="131"/>
      <c r="X169" s="131"/>
      <c r="Y169" s="169"/>
      <c r="Z169" s="118">
        <f>'Раздел 2'!C169</f>
        <v>0</v>
      </c>
    </row>
    <row r="170" spans="1:26" x14ac:dyDescent="0.2">
      <c r="A170" s="41" t="s">
        <v>332</v>
      </c>
      <c r="B170" s="24" t="s">
        <v>349</v>
      </c>
      <c r="C170" s="115">
        <f t="shared" si="23"/>
        <v>0</v>
      </c>
      <c r="D170" s="116">
        <f t="shared" si="24"/>
        <v>0</v>
      </c>
      <c r="E170" s="169"/>
      <c r="F170" s="169"/>
      <c r="G170" s="169"/>
      <c r="H170" s="115">
        <f t="shared" si="25"/>
        <v>0</v>
      </c>
      <c r="I170" s="169"/>
      <c r="J170" s="169"/>
      <c r="K170" s="169"/>
      <c r="L170" s="169"/>
      <c r="M170" s="116">
        <f t="shared" si="26"/>
        <v>0</v>
      </c>
      <c r="N170" s="131"/>
      <c r="O170" s="131"/>
      <c r="P170" s="131"/>
      <c r="Q170" s="115">
        <f t="shared" si="27"/>
        <v>0</v>
      </c>
      <c r="R170" s="131"/>
      <c r="S170" s="131"/>
      <c r="T170" s="131"/>
      <c r="U170" s="115">
        <f t="shared" si="28"/>
        <v>0</v>
      </c>
      <c r="V170" s="132"/>
      <c r="W170" s="131"/>
      <c r="X170" s="131"/>
      <c r="Y170" s="169"/>
      <c r="Z170" s="118">
        <f>'Раздел 2'!C170</f>
        <v>0</v>
      </c>
    </row>
    <row r="171" spans="1:26" x14ac:dyDescent="0.2">
      <c r="A171" s="41" t="s">
        <v>334</v>
      </c>
      <c r="B171" s="24" t="s">
        <v>351</v>
      </c>
      <c r="C171" s="115">
        <f t="shared" si="23"/>
        <v>29</v>
      </c>
      <c r="D171" s="116">
        <f t="shared" si="24"/>
        <v>29</v>
      </c>
      <c r="E171" s="131"/>
      <c r="F171" s="131"/>
      <c r="G171" s="131">
        <v>29</v>
      </c>
      <c r="H171" s="115">
        <f t="shared" si="25"/>
        <v>0</v>
      </c>
      <c r="I171" s="131"/>
      <c r="J171" s="131"/>
      <c r="K171" s="131"/>
      <c r="L171" s="169"/>
      <c r="M171" s="116">
        <f t="shared" si="26"/>
        <v>0</v>
      </c>
      <c r="N171" s="131"/>
      <c r="O171" s="131"/>
      <c r="P171" s="131"/>
      <c r="Q171" s="115">
        <f t="shared" si="27"/>
        <v>0</v>
      </c>
      <c r="R171" s="131"/>
      <c r="S171" s="131"/>
      <c r="T171" s="131"/>
      <c r="U171" s="115">
        <f t="shared" si="28"/>
        <v>0</v>
      </c>
      <c r="V171" s="132"/>
      <c r="W171" s="131"/>
      <c r="X171" s="131"/>
      <c r="Y171" s="169"/>
      <c r="Z171" s="118">
        <f>'Раздел 2'!C171</f>
        <v>1</v>
      </c>
    </row>
    <row r="172" spans="1:26" x14ac:dyDescent="0.2">
      <c r="A172" s="41" t="s">
        <v>336</v>
      </c>
      <c r="B172" s="24" t="s">
        <v>353</v>
      </c>
      <c r="C172" s="115">
        <f t="shared" si="23"/>
        <v>0</v>
      </c>
      <c r="D172" s="116">
        <f t="shared" si="24"/>
        <v>0</v>
      </c>
      <c r="E172" s="169"/>
      <c r="F172" s="169"/>
      <c r="G172" s="169"/>
      <c r="H172" s="115">
        <f t="shared" si="25"/>
        <v>0</v>
      </c>
      <c r="I172" s="169"/>
      <c r="J172" s="169"/>
      <c r="K172" s="169"/>
      <c r="L172" s="169"/>
      <c r="M172" s="116">
        <f t="shared" si="26"/>
        <v>0</v>
      </c>
      <c r="N172" s="131"/>
      <c r="O172" s="131"/>
      <c r="P172" s="131"/>
      <c r="Q172" s="115">
        <f t="shared" si="27"/>
        <v>0</v>
      </c>
      <c r="R172" s="131"/>
      <c r="S172" s="131"/>
      <c r="T172" s="131"/>
      <c r="U172" s="115">
        <f t="shared" si="28"/>
        <v>0</v>
      </c>
      <c r="V172" s="132"/>
      <c r="W172" s="131"/>
      <c r="X172" s="131"/>
      <c r="Y172" s="169"/>
      <c r="Z172" s="118">
        <f>'Раздел 2'!C172</f>
        <v>0</v>
      </c>
    </row>
    <row r="173" spans="1:26" x14ac:dyDescent="0.2">
      <c r="A173" s="41" t="s">
        <v>338</v>
      </c>
      <c r="B173" s="24" t="s">
        <v>355</v>
      </c>
      <c r="C173" s="115">
        <f t="shared" si="23"/>
        <v>0</v>
      </c>
      <c r="D173" s="116">
        <f t="shared" si="24"/>
        <v>0</v>
      </c>
      <c r="E173" s="169"/>
      <c r="F173" s="169"/>
      <c r="G173" s="169"/>
      <c r="H173" s="115">
        <f t="shared" si="25"/>
        <v>0</v>
      </c>
      <c r="I173" s="169"/>
      <c r="J173" s="169"/>
      <c r="K173" s="169"/>
      <c r="L173" s="169"/>
      <c r="M173" s="116">
        <f t="shared" si="26"/>
        <v>0</v>
      </c>
      <c r="N173" s="131"/>
      <c r="O173" s="131"/>
      <c r="P173" s="131"/>
      <c r="Q173" s="115">
        <f t="shared" si="27"/>
        <v>0</v>
      </c>
      <c r="R173" s="131"/>
      <c r="S173" s="131"/>
      <c r="T173" s="131"/>
      <c r="U173" s="115">
        <f t="shared" si="28"/>
        <v>0</v>
      </c>
      <c r="V173" s="132"/>
      <c r="W173" s="131"/>
      <c r="X173" s="131"/>
      <c r="Y173" s="169"/>
      <c r="Z173" s="118">
        <f>'Раздел 2'!C173</f>
        <v>0</v>
      </c>
    </row>
    <row r="174" spans="1:26" x14ac:dyDescent="0.2">
      <c r="A174" s="41" t="s">
        <v>340</v>
      </c>
      <c r="B174" s="24" t="s">
        <v>357</v>
      </c>
      <c r="C174" s="115">
        <f t="shared" si="23"/>
        <v>0</v>
      </c>
      <c r="D174" s="116">
        <f t="shared" si="24"/>
        <v>0</v>
      </c>
      <c r="E174" s="169"/>
      <c r="F174" s="169"/>
      <c r="G174" s="169"/>
      <c r="H174" s="115">
        <f t="shared" si="25"/>
        <v>0</v>
      </c>
      <c r="I174" s="169"/>
      <c r="J174" s="169"/>
      <c r="K174" s="169"/>
      <c r="L174" s="169"/>
      <c r="M174" s="116">
        <f t="shared" si="26"/>
        <v>0</v>
      </c>
      <c r="N174" s="131"/>
      <c r="O174" s="131"/>
      <c r="P174" s="131"/>
      <c r="Q174" s="115">
        <f t="shared" si="27"/>
        <v>0</v>
      </c>
      <c r="R174" s="131"/>
      <c r="S174" s="131"/>
      <c r="T174" s="131"/>
      <c r="U174" s="115">
        <f t="shared" si="28"/>
        <v>0</v>
      </c>
      <c r="V174" s="132"/>
      <c r="W174" s="131"/>
      <c r="X174" s="131"/>
      <c r="Y174" s="169"/>
      <c r="Z174" s="118">
        <f>'Раздел 2'!C174</f>
        <v>0</v>
      </c>
    </row>
    <row r="175" spans="1:26" x14ac:dyDescent="0.2">
      <c r="A175" s="41" t="s">
        <v>342</v>
      </c>
      <c r="B175" s="24" t="s">
        <v>359</v>
      </c>
      <c r="C175" s="115">
        <f t="shared" si="23"/>
        <v>0</v>
      </c>
      <c r="D175" s="116">
        <f t="shared" si="24"/>
        <v>0</v>
      </c>
      <c r="E175" s="169"/>
      <c r="F175" s="169"/>
      <c r="G175" s="169"/>
      <c r="H175" s="115">
        <f t="shared" si="25"/>
        <v>0</v>
      </c>
      <c r="I175" s="169"/>
      <c r="J175" s="169"/>
      <c r="K175" s="169"/>
      <c r="L175" s="169"/>
      <c r="M175" s="116">
        <f t="shared" si="26"/>
        <v>0</v>
      </c>
      <c r="N175" s="131"/>
      <c r="O175" s="131"/>
      <c r="P175" s="131"/>
      <c r="Q175" s="115">
        <f t="shared" si="27"/>
        <v>0</v>
      </c>
      <c r="R175" s="131"/>
      <c r="S175" s="131"/>
      <c r="T175" s="131"/>
      <c r="U175" s="115">
        <f t="shared" si="28"/>
        <v>0</v>
      </c>
      <c r="V175" s="132"/>
      <c r="W175" s="131"/>
      <c r="X175" s="131"/>
      <c r="Y175" s="169"/>
      <c r="Z175" s="118">
        <f>'Раздел 2'!C175</f>
        <v>0</v>
      </c>
    </row>
    <row r="176" spans="1:26" x14ac:dyDescent="0.2">
      <c r="A176" s="39" t="s">
        <v>714</v>
      </c>
      <c r="B176" s="24" t="s">
        <v>361</v>
      </c>
      <c r="C176" s="115">
        <f t="shared" si="23"/>
        <v>0</v>
      </c>
      <c r="D176" s="116">
        <f t="shared" si="24"/>
        <v>0</v>
      </c>
      <c r="E176" s="169"/>
      <c r="F176" s="169"/>
      <c r="G176" s="169"/>
      <c r="H176" s="115">
        <f t="shared" si="25"/>
        <v>0</v>
      </c>
      <c r="I176" s="169"/>
      <c r="J176" s="169"/>
      <c r="K176" s="169"/>
      <c r="L176" s="169"/>
      <c r="M176" s="116">
        <f t="shared" si="26"/>
        <v>0</v>
      </c>
      <c r="N176" s="131"/>
      <c r="O176" s="131"/>
      <c r="P176" s="131"/>
      <c r="Q176" s="115">
        <f t="shared" si="27"/>
        <v>0</v>
      </c>
      <c r="R176" s="131"/>
      <c r="S176" s="131"/>
      <c r="T176" s="131"/>
      <c r="U176" s="115">
        <f t="shared" si="28"/>
        <v>0</v>
      </c>
      <c r="V176" s="132"/>
      <c r="W176" s="131"/>
      <c r="X176" s="131"/>
      <c r="Y176" s="169"/>
      <c r="Z176" s="118">
        <f>'Раздел 2'!C176</f>
        <v>0</v>
      </c>
    </row>
    <row r="177" spans="1:26" x14ac:dyDescent="0.2">
      <c r="A177" s="41" t="s">
        <v>344</v>
      </c>
      <c r="B177" s="24" t="s">
        <v>363</v>
      </c>
      <c r="C177" s="115">
        <f t="shared" si="23"/>
        <v>0</v>
      </c>
      <c r="D177" s="116">
        <f t="shared" si="24"/>
        <v>0</v>
      </c>
      <c r="E177" s="169"/>
      <c r="F177" s="169"/>
      <c r="G177" s="169"/>
      <c r="H177" s="115">
        <f t="shared" si="25"/>
        <v>0</v>
      </c>
      <c r="I177" s="169"/>
      <c r="J177" s="169"/>
      <c r="K177" s="169"/>
      <c r="L177" s="169"/>
      <c r="M177" s="116">
        <f t="shared" si="26"/>
        <v>0</v>
      </c>
      <c r="N177" s="131"/>
      <c r="O177" s="131"/>
      <c r="P177" s="131"/>
      <c r="Q177" s="115">
        <f t="shared" si="27"/>
        <v>0</v>
      </c>
      <c r="R177" s="131"/>
      <c r="S177" s="131"/>
      <c r="T177" s="131"/>
      <c r="U177" s="115">
        <f t="shared" si="28"/>
        <v>0</v>
      </c>
      <c r="V177" s="132"/>
      <c r="W177" s="131"/>
      <c r="X177" s="131"/>
      <c r="Y177" s="169"/>
      <c r="Z177" s="118">
        <f>'Раздел 2'!C177</f>
        <v>0</v>
      </c>
    </row>
    <row r="178" spans="1:26" x14ac:dyDescent="0.2">
      <c r="A178" s="41" t="s">
        <v>346</v>
      </c>
      <c r="B178" s="24" t="s">
        <v>365</v>
      </c>
      <c r="C178" s="115">
        <f t="shared" si="23"/>
        <v>0</v>
      </c>
      <c r="D178" s="116">
        <f t="shared" si="24"/>
        <v>0</v>
      </c>
      <c r="E178" s="169"/>
      <c r="F178" s="169"/>
      <c r="G178" s="169"/>
      <c r="H178" s="115">
        <f t="shared" si="25"/>
        <v>0</v>
      </c>
      <c r="I178" s="169"/>
      <c r="J178" s="169"/>
      <c r="K178" s="169"/>
      <c r="L178" s="169"/>
      <c r="M178" s="116">
        <f t="shared" si="26"/>
        <v>0</v>
      </c>
      <c r="N178" s="131"/>
      <c r="O178" s="131"/>
      <c r="P178" s="131"/>
      <c r="Q178" s="115">
        <f t="shared" si="27"/>
        <v>0</v>
      </c>
      <c r="R178" s="131"/>
      <c r="S178" s="131"/>
      <c r="T178" s="131"/>
      <c r="U178" s="115">
        <f t="shared" si="28"/>
        <v>0</v>
      </c>
      <c r="V178" s="131"/>
      <c r="W178" s="131"/>
      <c r="X178" s="131"/>
      <c r="Y178" s="169"/>
      <c r="Z178" s="118">
        <f>'Раздел 2'!C178</f>
        <v>0</v>
      </c>
    </row>
    <row r="179" spans="1:26" x14ac:dyDescent="0.2">
      <c r="A179" s="41" t="s">
        <v>348</v>
      </c>
      <c r="B179" s="24" t="s">
        <v>367</v>
      </c>
      <c r="C179" s="115">
        <f t="shared" si="23"/>
        <v>0</v>
      </c>
      <c r="D179" s="116">
        <f t="shared" si="24"/>
        <v>0</v>
      </c>
      <c r="E179" s="169"/>
      <c r="F179" s="169"/>
      <c r="G179" s="169"/>
      <c r="H179" s="115">
        <f t="shared" si="25"/>
        <v>0</v>
      </c>
      <c r="I179" s="169"/>
      <c r="J179" s="169"/>
      <c r="K179" s="169"/>
      <c r="L179" s="169"/>
      <c r="M179" s="116">
        <f t="shared" si="26"/>
        <v>0</v>
      </c>
      <c r="N179" s="131"/>
      <c r="O179" s="131"/>
      <c r="P179" s="131"/>
      <c r="Q179" s="115">
        <f t="shared" si="27"/>
        <v>0</v>
      </c>
      <c r="R179" s="131"/>
      <c r="S179" s="131"/>
      <c r="T179" s="131"/>
      <c r="U179" s="115">
        <f t="shared" si="28"/>
        <v>0</v>
      </c>
      <c r="V179" s="131"/>
      <c r="W179" s="131"/>
      <c r="X179" s="131"/>
      <c r="Y179" s="169"/>
      <c r="Z179" s="118">
        <f>'Раздел 2'!C179</f>
        <v>0</v>
      </c>
    </row>
    <row r="180" spans="1:26" x14ac:dyDescent="0.2">
      <c r="A180" s="41" t="s">
        <v>350</v>
      </c>
      <c r="B180" s="24" t="s">
        <v>369</v>
      </c>
      <c r="C180" s="115">
        <f t="shared" si="23"/>
        <v>0</v>
      </c>
      <c r="D180" s="116">
        <f t="shared" si="24"/>
        <v>0</v>
      </c>
      <c r="E180" s="169"/>
      <c r="F180" s="169"/>
      <c r="G180" s="169"/>
      <c r="H180" s="115">
        <f t="shared" si="25"/>
        <v>0</v>
      </c>
      <c r="I180" s="169"/>
      <c r="J180" s="169"/>
      <c r="K180" s="169"/>
      <c r="L180" s="169"/>
      <c r="M180" s="116">
        <f t="shared" si="26"/>
        <v>0</v>
      </c>
      <c r="N180" s="131"/>
      <c r="O180" s="131"/>
      <c r="P180" s="131"/>
      <c r="Q180" s="115">
        <f t="shared" si="27"/>
        <v>0</v>
      </c>
      <c r="R180" s="131"/>
      <c r="S180" s="131"/>
      <c r="T180" s="131"/>
      <c r="U180" s="115">
        <f t="shared" si="28"/>
        <v>0</v>
      </c>
      <c r="V180" s="131"/>
      <c r="W180" s="131"/>
      <c r="X180" s="131"/>
      <c r="Y180" s="169"/>
      <c r="Z180" s="118">
        <f>'Раздел 2'!C180</f>
        <v>0</v>
      </c>
    </row>
    <row r="181" spans="1:26" x14ac:dyDescent="0.2">
      <c r="A181" s="41" t="s">
        <v>352</v>
      </c>
      <c r="B181" s="24" t="s">
        <v>371</v>
      </c>
      <c r="C181" s="115">
        <f t="shared" si="23"/>
        <v>0</v>
      </c>
      <c r="D181" s="116">
        <f t="shared" si="24"/>
        <v>0</v>
      </c>
      <c r="E181" s="169"/>
      <c r="F181" s="169"/>
      <c r="G181" s="169"/>
      <c r="H181" s="115">
        <f t="shared" si="25"/>
        <v>0</v>
      </c>
      <c r="I181" s="169"/>
      <c r="J181" s="169"/>
      <c r="K181" s="169"/>
      <c r="L181" s="169"/>
      <c r="M181" s="116">
        <f t="shared" si="26"/>
        <v>0</v>
      </c>
      <c r="N181" s="131"/>
      <c r="O181" s="131"/>
      <c r="P181" s="131"/>
      <c r="Q181" s="115">
        <f t="shared" si="27"/>
        <v>0</v>
      </c>
      <c r="R181" s="131"/>
      <c r="S181" s="131"/>
      <c r="T181" s="131"/>
      <c r="U181" s="115">
        <f t="shared" si="28"/>
        <v>0</v>
      </c>
      <c r="V181" s="131"/>
      <c r="W181" s="131"/>
      <c r="X181" s="131"/>
      <c r="Y181" s="169"/>
      <c r="Z181" s="118">
        <f>'Раздел 2'!C181</f>
        <v>0</v>
      </c>
    </row>
    <row r="182" spans="1:26" x14ac:dyDescent="0.2">
      <c r="A182" s="41" t="s">
        <v>354</v>
      </c>
      <c r="B182" s="24" t="s">
        <v>373</v>
      </c>
      <c r="C182" s="115">
        <f t="shared" si="23"/>
        <v>0</v>
      </c>
      <c r="D182" s="116">
        <f t="shared" si="24"/>
        <v>0</v>
      </c>
      <c r="E182" s="169"/>
      <c r="F182" s="169"/>
      <c r="G182" s="169"/>
      <c r="H182" s="115">
        <f t="shared" si="25"/>
        <v>0</v>
      </c>
      <c r="I182" s="169"/>
      <c r="J182" s="169"/>
      <c r="K182" s="169"/>
      <c r="L182" s="169"/>
      <c r="M182" s="116">
        <f t="shared" si="26"/>
        <v>0</v>
      </c>
      <c r="N182" s="131"/>
      <c r="O182" s="131"/>
      <c r="P182" s="131"/>
      <c r="Q182" s="115">
        <f t="shared" si="27"/>
        <v>0</v>
      </c>
      <c r="R182" s="131"/>
      <c r="S182" s="131"/>
      <c r="T182" s="131"/>
      <c r="U182" s="115">
        <f t="shared" si="28"/>
        <v>0</v>
      </c>
      <c r="V182" s="131"/>
      <c r="W182" s="131"/>
      <c r="X182" s="131"/>
      <c r="Y182" s="169"/>
      <c r="Z182" s="118">
        <f>'Раздел 2'!C182</f>
        <v>0</v>
      </c>
    </row>
    <row r="183" spans="1:26" x14ac:dyDescent="0.2">
      <c r="A183" s="41" t="s">
        <v>356</v>
      </c>
      <c r="B183" s="24" t="s">
        <v>375</v>
      </c>
      <c r="C183" s="115">
        <f t="shared" si="23"/>
        <v>0</v>
      </c>
      <c r="D183" s="116">
        <f t="shared" si="24"/>
        <v>0</v>
      </c>
      <c r="E183" s="169"/>
      <c r="F183" s="169"/>
      <c r="G183" s="169"/>
      <c r="H183" s="115">
        <f t="shared" si="25"/>
        <v>0</v>
      </c>
      <c r="I183" s="169"/>
      <c r="J183" s="169"/>
      <c r="K183" s="169"/>
      <c r="L183" s="169"/>
      <c r="M183" s="116">
        <f t="shared" si="26"/>
        <v>0</v>
      </c>
      <c r="N183" s="131"/>
      <c r="O183" s="131"/>
      <c r="P183" s="131"/>
      <c r="Q183" s="115">
        <f t="shared" si="27"/>
        <v>0</v>
      </c>
      <c r="R183" s="131"/>
      <c r="S183" s="131"/>
      <c r="T183" s="131"/>
      <c r="U183" s="115">
        <f t="shared" si="28"/>
        <v>0</v>
      </c>
      <c r="V183" s="131"/>
      <c r="W183" s="131"/>
      <c r="X183" s="131"/>
      <c r="Y183" s="169"/>
      <c r="Z183" s="118">
        <f>'Раздел 2'!C183</f>
        <v>0</v>
      </c>
    </row>
    <row r="184" spans="1:26" x14ac:dyDescent="0.2">
      <c r="A184" s="41" t="s">
        <v>358</v>
      </c>
      <c r="B184" s="24" t="s">
        <v>377</v>
      </c>
      <c r="C184" s="115">
        <f t="shared" si="23"/>
        <v>0</v>
      </c>
      <c r="D184" s="116">
        <f t="shared" si="24"/>
        <v>0</v>
      </c>
      <c r="E184" s="169"/>
      <c r="F184" s="169"/>
      <c r="G184" s="169"/>
      <c r="H184" s="115">
        <f t="shared" si="25"/>
        <v>0</v>
      </c>
      <c r="I184" s="169"/>
      <c r="J184" s="169"/>
      <c r="K184" s="169"/>
      <c r="L184" s="169"/>
      <c r="M184" s="116">
        <f t="shared" si="26"/>
        <v>0</v>
      </c>
      <c r="N184" s="131"/>
      <c r="O184" s="131"/>
      <c r="P184" s="131"/>
      <c r="Q184" s="115">
        <f t="shared" si="27"/>
        <v>0</v>
      </c>
      <c r="R184" s="131"/>
      <c r="S184" s="131"/>
      <c r="T184" s="131"/>
      <c r="U184" s="115">
        <f t="shared" si="28"/>
        <v>0</v>
      </c>
      <c r="V184" s="131"/>
      <c r="W184" s="131"/>
      <c r="X184" s="131"/>
      <c r="Y184" s="169"/>
      <c r="Z184" s="118">
        <f>'Раздел 2'!C184</f>
        <v>0</v>
      </c>
    </row>
    <row r="185" spans="1:26" x14ac:dyDescent="0.2">
      <c r="A185" s="41" t="s">
        <v>360</v>
      </c>
      <c r="B185" s="24" t="s">
        <v>379</v>
      </c>
      <c r="C185" s="115">
        <f t="shared" si="23"/>
        <v>0</v>
      </c>
      <c r="D185" s="116">
        <f t="shared" si="24"/>
        <v>0</v>
      </c>
      <c r="E185" s="169"/>
      <c r="F185" s="169"/>
      <c r="G185" s="169"/>
      <c r="H185" s="115">
        <f t="shared" si="25"/>
        <v>0</v>
      </c>
      <c r="I185" s="169"/>
      <c r="J185" s="169"/>
      <c r="K185" s="169"/>
      <c r="L185" s="169"/>
      <c r="M185" s="116">
        <f t="shared" si="26"/>
        <v>0</v>
      </c>
      <c r="N185" s="131"/>
      <c r="O185" s="131"/>
      <c r="P185" s="131"/>
      <c r="Q185" s="115">
        <f t="shared" si="27"/>
        <v>0</v>
      </c>
      <c r="R185" s="131"/>
      <c r="S185" s="131"/>
      <c r="T185" s="131"/>
      <c r="U185" s="115">
        <f t="shared" si="28"/>
        <v>0</v>
      </c>
      <c r="V185" s="132"/>
      <c r="W185" s="131"/>
      <c r="X185" s="131"/>
      <c r="Y185" s="169"/>
      <c r="Z185" s="118">
        <f>'Раздел 2'!C185</f>
        <v>0</v>
      </c>
    </row>
    <row r="186" spans="1:26" x14ac:dyDescent="0.2">
      <c r="A186" s="41" t="s">
        <v>362</v>
      </c>
      <c r="B186" s="24" t="s">
        <v>381</v>
      </c>
      <c r="C186" s="115">
        <f t="shared" si="23"/>
        <v>0</v>
      </c>
      <c r="D186" s="116">
        <f t="shared" si="24"/>
        <v>0</v>
      </c>
      <c r="E186" s="169"/>
      <c r="F186" s="169"/>
      <c r="G186" s="169"/>
      <c r="H186" s="115">
        <f t="shared" si="25"/>
        <v>0</v>
      </c>
      <c r="I186" s="169"/>
      <c r="J186" s="169"/>
      <c r="K186" s="169"/>
      <c r="L186" s="169"/>
      <c r="M186" s="116">
        <f t="shared" si="26"/>
        <v>0</v>
      </c>
      <c r="N186" s="131"/>
      <c r="O186" s="131"/>
      <c r="P186" s="131"/>
      <c r="Q186" s="115">
        <f t="shared" si="27"/>
        <v>0</v>
      </c>
      <c r="R186" s="131"/>
      <c r="S186" s="131"/>
      <c r="T186" s="131"/>
      <c r="U186" s="115">
        <f t="shared" si="28"/>
        <v>0</v>
      </c>
      <c r="V186" s="132"/>
      <c r="W186" s="131"/>
      <c r="X186" s="131"/>
      <c r="Y186" s="169"/>
      <c r="Z186" s="118">
        <f>'Раздел 2'!C186</f>
        <v>0</v>
      </c>
    </row>
    <row r="187" spans="1:26" x14ac:dyDescent="0.2">
      <c r="A187" s="41" t="s">
        <v>364</v>
      </c>
      <c r="B187" s="24" t="s">
        <v>383</v>
      </c>
      <c r="C187" s="115">
        <f t="shared" si="23"/>
        <v>0</v>
      </c>
      <c r="D187" s="116">
        <f t="shared" si="24"/>
        <v>0</v>
      </c>
      <c r="E187" s="169"/>
      <c r="F187" s="169"/>
      <c r="G187" s="169"/>
      <c r="H187" s="115">
        <f t="shared" si="25"/>
        <v>0</v>
      </c>
      <c r="I187" s="169"/>
      <c r="J187" s="169"/>
      <c r="K187" s="169"/>
      <c r="L187" s="169"/>
      <c r="M187" s="116">
        <f t="shared" si="26"/>
        <v>0</v>
      </c>
      <c r="N187" s="131"/>
      <c r="O187" s="131"/>
      <c r="P187" s="131"/>
      <c r="Q187" s="115">
        <f t="shared" si="27"/>
        <v>0</v>
      </c>
      <c r="R187" s="131"/>
      <c r="S187" s="131"/>
      <c r="T187" s="131"/>
      <c r="U187" s="115">
        <f t="shared" si="28"/>
        <v>0</v>
      </c>
      <c r="V187" s="132"/>
      <c r="W187" s="131"/>
      <c r="X187" s="131"/>
      <c r="Y187" s="169"/>
      <c r="Z187" s="118">
        <f>'Раздел 2'!C187</f>
        <v>0</v>
      </c>
    </row>
    <row r="188" spans="1:26" x14ac:dyDescent="0.2">
      <c r="A188" s="41" t="s">
        <v>366</v>
      </c>
      <c r="B188" s="24" t="s">
        <v>385</v>
      </c>
      <c r="C188" s="115">
        <f t="shared" si="23"/>
        <v>0</v>
      </c>
      <c r="D188" s="116">
        <f t="shared" si="24"/>
        <v>0</v>
      </c>
      <c r="E188" s="169"/>
      <c r="F188" s="169"/>
      <c r="G188" s="169"/>
      <c r="H188" s="115">
        <f t="shared" si="25"/>
        <v>0</v>
      </c>
      <c r="I188" s="169"/>
      <c r="J188" s="169"/>
      <c r="K188" s="169"/>
      <c r="L188" s="169"/>
      <c r="M188" s="116">
        <f t="shared" si="26"/>
        <v>0</v>
      </c>
      <c r="N188" s="131"/>
      <c r="O188" s="131"/>
      <c r="P188" s="131"/>
      <c r="Q188" s="115">
        <f t="shared" si="27"/>
        <v>0</v>
      </c>
      <c r="R188" s="131"/>
      <c r="S188" s="131"/>
      <c r="T188" s="131"/>
      <c r="U188" s="115">
        <f t="shared" si="28"/>
        <v>0</v>
      </c>
      <c r="V188" s="132"/>
      <c r="W188" s="131"/>
      <c r="X188" s="131"/>
      <c r="Y188" s="169"/>
      <c r="Z188" s="118">
        <f>'Раздел 2'!C188</f>
        <v>0</v>
      </c>
    </row>
    <row r="189" spans="1:26" x14ac:dyDescent="0.2">
      <c r="A189" s="41" t="s">
        <v>368</v>
      </c>
      <c r="B189" s="24" t="s">
        <v>387</v>
      </c>
      <c r="C189" s="115">
        <f t="shared" si="23"/>
        <v>0</v>
      </c>
      <c r="D189" s="116">
        <f t="shared" si="24"/>
        <v>0</v>
      </c>
      <c r="E189" s="169"/>
      <c r="F189" s="169"/>
      <c r="G189" s="169"/>
      <c r="H189" s="115">
        <f t="shared" si="25"/>
        <v>0</v>
      </c>
      <c r="I189" s="169"/>
      <c r="J189" s="169"/>
      <c r="K189" s="169"/>
      <c r="L189" s="169"/>
      <c r="M189" s="116">
        <f t="shared" si="26"/>
        <v>0</v>
      </c>
      <c r="N189" s="131"/>
      <c r="O189" s="131"/>
      <c r="P189" s="131"/>
      <c r="Q189" s="115">
        <f t="shared" si="27"/>
        <v>0</v>
      </c>
      <c r="R189" s="131"/>
      <c r="S189" s="131"/>
      <c r="T189" s="131"/>
      <c r="U189" s="115">
        <f t="shared" si="28"/>
        <v>0</v>
      </c>
      <c r="V189" s="132"/>
      <c r="W189" s="131"/>
      <c r="X189" s="131"/>
      <c r="Y189" s="169"/>
      <c r="Z189" s="118">
        <f>'Раздел 2'!C189</f>
        <v>0</v>
      </c>
    </row>
    <row r="190" spans="1:26" ht="20.399999999999999" x14ac:dyDescent="0.2">
      <c r="A190" s="41" t="s">
        <v>370</v>
      </c>
      <c r="B190" s="24" t="s">
        <v>389</v>
      </c>
      <c r="C190" s="115">
        <f t="shared" si="23"/>
        <v>0</v>
      </c>
      <c r="D190" s="116">
        <f t="shared" si="24"/>
        <v>0</v>
      </c>
      <c r="E190" s="169"/>
      <c r="F190" s="169"/>
      <c r="G190" s="169"/>
      <c r="H190" s="115">
        <f t="shared" si="25"/>
        <v>0</v>
      </c>
      <c r="I190" s="169"/>
      <c r="J190" s="169"/>
      <c r="K190" s="169"/>
      <c r="L190" s="169"/>
      <c r="M190" s="116">
        <f t="shared" si="26"/>
        <v>0</v>
      </c>
      <c r="N190" s="131"/>
      <c r="O190" s="131"/>
      <c r="P190" s="131"/>
      <c r="Q190" s="115">
        <f t="shared" si="27"/>
        <v>0</v>
      </c>
      <c r="R190" s="131"/>
      <c r="S190" s="131"/>
      <c r="T190" s="131"/>
      <c r="U190" s="115">
        <f t="shared" si="28"/>
        <v>0</v>
      </c>
      <c r="V190" s="132"/>
      <c r="W190" s="131"/>
      <c r="X190" s="131"/>
      <c r="Y190" s="169"/>
      <c r="Z190" s="118">
        <f>'Раздел 2'!C190</f>
        <v>0</v>
      </c>
    </row>
    <row r="191" spans="1:26" ht="20.399999999999999" x14ac:dyDescent="0.2">
      <c r="A191" s="41" t="s">
        <v>372</v>
      </c>
      <c r="B191" s="24" t="s">
        <v>391</v>
      </c>
      <c r="C191" s="115">
        <f t="shared" si="23"/>
        <v>0</v>
      </c>
      <c r="D191" s="116">
        <f t="shared" si="24"/>
        <v>0</v>
      </c>
      <c r="E191" s="169"/>
      <c r="F191" s="169"/>
      <c r="G191" s="169"/>
      <c r="H191" s="115">
        <f t="shared" si="25"/>
        <v>0</v>
      </c>
      <c r="I191" s="169"/>
      <c r="J191" s="169"/>
      <c r="K191" s="169"/>
      <c r="L191" s="169"/>
      <c r="M191" s="116">
        <f t="shared" si="26"/>
        <v>0</v>
      </c>
      <c r="N191" s="131"/>
      <c r="O191" s="131"/>
      <c r="P191" s="131"/>
      <c r="Q191" s="115">
        <f t="shared" si="27"/>
        <v>0</v>
      </c>
      <c r="R191" s="131"/>
      <c r="S191" s="131"/>
      <c r="T191" s="131"/>
      <c r="U191" s="115">
        <f t="shared" si="28"/>
        <v>0</v>
      </c>
      <c r="V191" s="132"/>
      <c r="W191" s="131"/>
      <c r="X191" s="131"/>
      <c r="Y191" s="169"/>
      <c r="Z191" s="118">
        <f>'Раздел 2'!C191</f>
        <v>0</v>
      </c>
    </row>
    <row r="192" spans="1:26" x14ac:dyDescent="0.2">
      <c r="A192" s="41" t="s">
        <v>729</v>
      </c>
      <c r="B192" s="24" t="s">
        <v>393</v>
      </c>
      <c r="C192" s="115">
        <f t="shared" si="23"/>
        <v>0</v>
      </c>
      <c r="D192" s="116">
        <f t="shared" si="24"/>
        <v>0</v>
      </c>
      <c r="E192" s="169"/>
      <c r="F192" s="169"/>
      <c r="G192" s="169"/>
      <c r="H192" s="115">
        <f t="shared" si="25"/>
        <v>0</v>
      </c>
      <c r="I192" s="169"/>
      <c r="J192" s="169"/>
      <c r="K192" s="169"/>
      <c r="L192" s="169"/>
      <c r="M192" s="116">
        <f t="shared" si="26"/>
        <v>0</v>
      </c>
      <c r="N192" s="131"/>
      <c r="O192" s="131"/>
      <c r="P192" s="131"/>
      <c r="Q192" s="115">
        <f t="shared" si="27"/>
        <v>0</v>
      </c>
      <c r="R192" s="131"/>
      <c r="S192" s="131"/>
      <c r="T192" s="131"/>
      <c r="U192" s="115">
        <f t="shared" si="28"/>
        <v>0</v>
      </c>
      <c r="V192" s="132"/>
      <c r="W192" s="131"/>
      <c r="X192" s="131"/>
      <c r="Y192" s="169"/>
      <c r="Z192" s="118">
        <f>'Раздел 2'!C192</f>
        <v>0</v>
      </c>
    </row>
    <row r="193" spans="1:26" x14ac:dyDescent="0.2">
      <c r="A193" s="41" t="s">
        <v>374</v>
      </c>
      <c r="B193" s="24" t="s">
        <v>395</v>
      </c>
      <c r="C193" s="115">
        <f t="shared" si="23"/>
        <v>0</v>
      </c>
      <c r="D193" s="116">
        <f t="shared" si="24"/>
        <v>0</v>
      </c>
      <c r="E193" s="169"/>
      <c r="F193" s="169"/>
      <c r="G193" s="169"/>
      <c r="H193" s="115">
        <f t="shared" si="25"/>
        <v>0</v>
      </c>
      <c r="I193" s="169"/>
      <c r="J193" s="169"/>
      <c r="K193" s="169"/>
      <c r="L193" s="169"/>
      <c r="M193" s="116">
        <f t="shared" si="26"/>
        <v>0</v>
      </c>
      <c r="N193" s="131"/>
      <c r="O193" s="131"/>
      <c r="P193" s="131"/>
      <c r="Q193" s="115">
        <f t="shared" si="27"/>
        <v>0</v>
      </c>
      <c r="R193" s="131"/>
      <c r="S193" s="131"/>
      <c r="T193" s="131"/>
      <c r="U193" s="115">
        <f t="shared" si="28"/>
        <v>0</v>
      </c>
      <c r="V193" s="132"/>
      <c r="W193" s="131"/>
      <c r="X193" s="131"/>
      <c r="Y193" s="169"/>
      <c r="Z193" s="118">
        <f>'Раздел 2'!C193</f>
        <v>0</v>
      </c>
    </row>
    <row r="194" spans="1:26" x14ac:dyDescent="0.2">
      <c r="A194" s="41" t="s">
        <v>376</v>
      </c>
      <c r="B194" s="24" t="s">
        <v>397</v>
      </c>
      <c r="C194" s="115">
        <f t="shared" si="23"/>
        <v>0</v>
      </c>
      <c r="D194" s="116">
        <f t="shared" si="24"/>
        <v>0</v>
      </c>
      <c r="E194" s="169"/>
      <c r="F194" s="169"/>
      <c r="G194" s="169"/>
      <c r="H194" s="115">
        <f t="shared" si="25"/>
        <v>0</v>
      </c>
      <c r="I194" s="169"/>
      <c r="J194" s="169"/>
      <c r="K194" s="169"/>
      <c r="L194" s="169"/>
      <c r="M194" s="116">
        <f t="shared" si="26"/>
        <v>0</v>
      </c>
      <c r="N194" s="131"/>
      <c r="O194" s="131"/>
      <c r="P194" s="131"/>
      <c r="Q194" s="115">
        <f t="shared" si="27"/>
        <v>0</v>
      </c>
      <c r="R194" s="131"/>
      <c r="S194" s="131"/>
      <c r="T194" s="131"/>
      <c r="U194" s="115">
        <f t="shared" si="28"/>
        <v>0</v>
      </c>
      <c r="V194" s="132"/>
      <c r="W194" s="131"/>
      <c r="X194" s="131"/>
      <c r="Y194" s="169"/>
      <c r="Z194" s="118">
        <f>'Раздел 2'!C194</f>
        <v>0</v>
      </c>
    </row>
    <row r="195" spans="1:26" x14ac:dyDescent="0.2">
      <c r="A195" s="41" t="s">
        <v>378</v>
      </c>
      <c r="B195" s="24" t="s">
        <v>399</v>
      </c>
      <c r="C195" s="115">
        <f t="shared" si="23"/>
        <v>0</v>
      </c>
      <c r="D195" s="116">
        <f t="shared" si="24"/>
        <v>0</v>
      </c>
      <c r="E195" s="169"/>
      <c r="F195" s="169"/>
      <c r="G195" s="169"/>
      <c r="H195" s="115">
        <f t="shared" si="25"/>
        <v>0</v>
      </c>
      <c r="I195" s="169"/>
      <c r="J195" s="169"/>
      <c r="K195" s="169"/>
      <c r="L195" s="169"/>
      <c r="M195" s="116">
        <f t="shared" si="26"/>
        <v>0</v>
      </c>
      <c r="N195" s="131"/>
      <c r="O195" s="131"/>
      <c r="P195" s="131"/>
      <c r="Q195" s="115">
        <f t="shared" si="27"/>
        <v>0</v>
      </c>
      <c r="R195" s="131"/>
      <c r="S195" s="131"/>
      <c r="T195" s="131"/>
      <c r="U195" s="115">
        <f t="shared" si="28"/>
        <v>0</v>
      </c>
      <c r="V195" s="131"/>
      <c r="W195" s="131"/>
      <c r="X195" s="131"/>
      <c r="Y195" s="169"/>
      <c r="Z195" s="118">
        <f>'Раздел 2'!C195</f>
        <v>0</v>
      </c>
    </row>
    <row r="196" spans="1:26" x14ac:dyDescent="0.2">
      <c r="A196" s="41" t="s">
        <v>380</v>
      </c>
      <c r="B196" s="24" t="s">
        <v>401</v>
      </c>
      <c r="C196" s="115">
        <f t="shared" si="23"/>
        <v>0</v>
      </c>
      <c r="D196" s="116">
        <f t="shared" si="24"/>
        <v>0</v>
      </c>
      <c r="E196" s="172"/>
      <c r="F196" s="172"/>
      <c r="G196" s="172"/>
      <c r="H196" s="115">
        <f t="shared" si="25"/>
        <v>0</v>
      </c>
      <c r="I196" s="172"/>
      <c r="J196" s="172"/>
      <c r="K196" s="172"/>
      <c r="L196" s="172"/>
      <c r="M196" s="116">
        <f t="shared" si="26"/>
        <v>0</v>
      </c>
      <c r="N196" s="145"/>
      <c r="O196" s="145"/>
      <c r="P196" s="145"/>
      <c r="Q196" s="115">
        <f t="shared" si="27"/>
        <v>0</v>
      </c>
      <c r="R196" s="145"/>
      <c r="S196" s="145"/>
      <c r="T196" s="145"/>
      <c r="U196" s="115">
        <f t="shared" si="28"/>
        <v>0</v>
      </c>
      <c r="V196" s="131"/>
      <c r="W196" s="131"/>
      <c r="X196" s="131"/>
      <c r="Y196" s="169"/>
      <c r="Z196" s="118">
        <f>'Раздел 2'!C196</f>
        <v>0</v>
      </c>
    </row>
    <row r="197" spans="1:26" x14ac:dyDescent="0.2">
      <c r="A197" s="41" t="s">
        <v>382</v>
      </c>
      <c r="B197" s="24" t="s">
        <v>403</v>
      </c>
      <c r="C197" s="115">
        <f t="shared" si="23"/>
        <v>0</v>
      </c>
      <c r="D197" s="116">
        <f t="shared" si="24"/>
        <v>0</v>
      </c>
      <c r="E197" s="172"/>
      <c r="F197" s="172"/>
      <c r="G197" s="172"/>
      <c r="H197" s="115">
        <f t="shared" si="25"/>
        <v>0</v>
      </c>
      <c r="I197" s="172"/>
      <c r="J197" s="172"/>
      <c r="K197" s="172"/>
      <c r="L197" s="172"/>
      <c r="M197" s="116">
        <f t="shared" si="26"/>
        <v>0</v>
      </c>
      <c r="N197" s="145"/>
      <c r="O197" s="145"/>
      <c r="P197" s="145"/>
      <c r="Q197" s="115">
        <f t="shared" si="27"/>
        <v>0</v>
      </c>
      <c r="R197" s="145"/>
      <c r="S197" s="145"/>
      <c r="T197" s="145"/>
      <c r="U197" s="115">
        <f t="shared" si="28"/>
        <v>0</v>
      </c>
      <c r="V197" s="131"/>
      <c r="W197" s="131"/>
      <c r="X197" s="131"/>
      <c r="Y197" s="169"/>
      <c r="Z197" s="118">
        <f>'Раздел 2'!C197</f>
        <v>0</v>
      </c>
    </row>
    <row r="198" spans="1:26" x14ac:dyDescent="0.2">
      <c r="A198" s="41" t="s">
        <v>384</v>
      </c>
      <c r="B198" s="24" t="s">
        <v>405</v>
      </c>
      <c r="C198" s="115">
        <f t="shared" si="23"/>
        <v>0</v>
      </c>
      <c r="D198" s="116">
        <f t="shared" si="24"/>
        <v>0</v>
      </c>
      <c r="E198" s="169"/>
      <c r="F198" s="169"/>
      <c r="G198" s="169"/>
      <c r="H198" s="115">
        <f t="shared" si="25"/>
        <v>0</v>
      </c>
      <c r="I198" s="169"/>
      <c r="J198" s="169"/>
      <c r="K198" s="169"/>
      <c r="L198" s="169"/>
      <c r="M198" s="116">
        <f t="shared" si="26"/>
        <v>0</v>
      </c>
      <c r="N198" s="131"/>
      <c r="O198" s="131"/>
      <c r="P198" s="131"/>
      <c r="Q198" s="115">
        <f t="shared" si="27"/>
        <v>0</v>
      </c>
      <c r="R198" s="131"/>
      <c r="S198" s="131"/>
      <c r="T198" s="131"/>
      <c r="U198" s="115">
        <f t="shared" si="28"/>
        <v>0</v>
      </c>
      <c r="V198" s="131"/>
      <c r="W198" s="131"/>
      <c r="X198" s="131"/>
      <c r="Y198" s="169"/>
      <c r="Z198" s="118">
        <f>'Раздел 2'!C198</f>
        <v>0</v>
      </c>
    </row>
    <row r="199" spans="1:26" x14ac:dyDescent="0.2">
      <c r="A199" s="41" t="s">
        <v>386</v>
      </c>
      <c r="B199" s="24" t="s">
        <v>407</v>
      </c>
      <c r="C199" s="115">
        <f t="shared" si="23"/>
        <v>23</v>
      </c>
      <c r="D199" s="116">
        <f t="shared" si="24"/>
        <v>23</v>
      </c>
      <c r="E199" s="131"/>
      <c r="F199" s="131"/>
      <c r="G199" s="131">
        <v>23</v>
      </c>
      <c r="H199" s="115">
        <f t="shared" si="25"/>
        <v>0</v>
      </c>
      <c r="I199" s="131"/>
      <c r="J199" s="131"/>
      <c r="K199" s="131"/>
      <c r="L199" s="169"/>
      <c r="M199" s="116">
        <f t="shared" si="26"/>
        <v>0</v>
      </c>
      <c r="N199" s="131"/>
      <c r="O199" s="131"/>
      <c r="P199" s="131"/>
      <c r="Q199" s="115">
        <f t="shared" si="27"/>
        <v>0</v>
      </c>
      <c r="R199" s="131"/>
      <c r="S199" s="131"/>
      <c r="T199" s="131"/>
      <c r="U199" s="115">
        <f t="shared" si="28"/>
        <v>0</v>
      </c>
      <c r="V199" s="131"/>
      <c r="W199" s="131"/>
      <c r="X199" s="131"/>
      <c r="Y199" s="169"/>
      <c r="Z199" s="118">
        <f>'Раздел 2'!C199</f>
        <v>1</v>
      </c>
    </row>
    <row r="200" spans="1:26" x14ac:dyDescent="0.2">
      <c r="A200" s="41" t="s">
        <v>388</v>
      </c>
      <c r="B200" s="24" t="s">
        <v>409</v>
      </c>
      <c r="C200" s="115">
        <f t="shared" si="23"/>
        <v>0</v>
      </c>
      <c r="D200" s="116">
        <f t="shared" si="24"/>
        <v>0</v>
      </c>
      <c r="E200" s="115">
        <f>SUM(E201:E205)</f>
        <v>0</v>
      </c>
      <c r="F200" s="115">
        <f t="shared" ref="F200:Y200" si="33">SUM(F201:F205)</f>
        <v>0</v>
      </c>
      <c r="G200" s="115">
        <f t="shared" si="33"/>
        <v>0</v>
      </c>
      <c r="H200" s="115">
        <f t="shared" si="33"/>
        <v>0</v>
      </c>
      <c r="I200" s="115">
        <f t="shared" si="33"/>
        <v>0</v>
      </c>
      <c r="J200" s="115">
        <f t="shared" si="33"/>
        <v>0</v>
      </c>
      <c r="K200" s="115">
        <f t="shared" si="33"/>
        <v>0</v>
      </c>
      <c r="L200" s="115">
        <f t="shared" si="33"/>
        <v>0</v>
      </c>
      <c r="M200" s="115">
        <f t="shared" si="33"/>
        <v>0</v>
      </c>
      <c r="N200" s="115">
        <f t="shared" si="33"/>
        <v>0</v>
      </c>
      <c r="O200" s="115">
        <f t="shared" si="33"/>
        <v>0</v>
      </c>
      <c r="P200" s="115">
        <f t="shared" si="33"/>
        <v>0</v>
      </c>
      <c r="Q200" s="115">
        <f t="shared" si="33"/>
        <v>0</v>
      </c>
      <c r="R200" s="115">
        <f t="shared" si="33"/>
        <v>0</v>
      </c>
      <c r="S200" s="115">
        <f t="shared" si="33"/>
        <v>0</v>
      </c>
      <c r="T200" s="115">
        <f t="shared" si="33"/>
        <v>0</v>
      </c>
      <c r="U200" s="115">
        <f t="shared" si="33"/>
        <v>0</v>
      </c>
      <c r="V200" s="115">
        <f t="shared" si="33"/>
        <v>0</v>
      </c>
      <c r="W200" s="115">
        <f t="shared" si="33"/>
        <v>0</v>
      </c>
      <c r="X200" s="115">
        <f t="shared" si="33"/>
        <v>0</v>
      </c>
      <c r="Y200" s="115">
        <f t="shared" si="33"/>
        <v>0</v>
      </c>
      <c r="Z200" s="118">
        <f>'Раздел 2'!C200</f>
        <v>0</v>
      </c>
    </row>
    <row r="201" spans="1:26" ht="20.399999999999999" x14ac:dyDescent="0.2">
      <c r="A201" s="42" t="s">
        <v>390</v>
      </c>
      <c r="B201" s="24" t="s">
        <v>411</v>
      </c>
      <c r="C201" s="115">
        <f t="shared" si="23"/>
        <v>0</v>
      </c>
      <c r="D201" s="116">
        <f t="shared" si="24"/>
        <v>0</v>
      </c>
      <c r="E201" s="169"/>
      <c r="F201" s="169"/>
      <c r="G201" s="169"/>
      <c r="H201" s="115">
        <f t="shared" si="25"/>
        <v>0</v>
      </c>
      <c r="I201" s="169"/>
      <c r="J201" s="169"/>
      <c r="K201" s="169"/>
      <c r="L201" s="169"/>
      <c r="M201" s="116">
        <f t="shared" si="26"/>
        <v>0</v>
      </c>
      <c r="N201" s="131"/>
      <c r="O201" s="131"/>
      <c r="P201" s="131"/>
      <c r="Q201" s="115">
        <f t="shared" si="27"/>
        <v>0</v>
      </c>
      <c r="R201" s="131"/>
      <c r="S201" s="131"/>
      <c r="T201" s="131"/>
      <c r="U201" s="115">
        <f t="shared" si="28"/>
        <v>0</v>
      </c>
      <c r="V201" s="131"/>
      <c r="W201" s="131"/>
      <c r="X201" s="131"/>
      <c r="Y201" s="169"/>
      <c r="Z201" s="118">
        <f>'Раздел 2'!C201</f>
        <v>0</v>
      </c>
    </row>
    <row r="202" spans="1:26" x14ac:dyDescent="0.2">
      <c r="A202" s="42" t="s">
        <v>392</v>
      </c>
      <c r="B202" s="24" t="s">
        <v>413</v>
      </c>
      <c r="C202" s="115">
        <f t="shared" si="23"/>
        <v>0</v>
      </c>
      <c r="D202" s="116">
        <f t="shared" si="24"/>
        <v>0</v>
      </c>
      <c r="E202" s="169"/>
      <c r="F202" s="169"/>
      <c r="G202" s="169"/>
      <c r="H202" s="115">
        <f t="shared" si="25"/>
        <v>0</v>
      </c>
      <c r="I202" s="169"/>
      <c r="J202" s="169"/>
      <c r="K202" s="169"/>
      <c r="L202" s="169"/>
      <c r="M202" s="116">
        <f t="shared" si="26"/>
        <v>0</v>
      </c>
      <c r="N202" s="131"/>
      <c r="O202" s="131"/>
      <c r="P202" s="131"/>
      <c r="Q202" s="115">
        <f t="shared" si="27"/>
        <v>0</v>
      </c>
      <c r="R202" s="131"/>
      <c r="S202" s="131"/>
      <c r="T202" s="131"/>
      <c r="U202" s="115">
        <f t="shared" si="28"/>
        <v>0</v>
      </c>
      <c r="V202" s="131"/>
      <c r="W202" s="131"/>
      <c r="X202" s="131"/>
      <c r="Y202" s="169"/>
      <c r="Z202" s="118">
        <f>'Раздел 2'!C202</f>
        <v>0</v>
      </c>
    </row>
    <row r="203" spans="1:26" x14ac:dyDescent="0.2">
      <c r="A203" s="42" t="s">
        <v>394</v>
      </c>
      <c r="B203" s="24" t="s">
        <v>415</v>
      </c>
      <c r="C203" s="115">
        <f t="shared" ref="C203:C266" si="34">SUM(D203,H203)</f>
        <v>0</v>
      </c>
      <c r="D203" s="116">
        <f t="shared" ref="D203:D266" si="35">SUM(E203:G203)</f>
        <v>0</v>
      </c>
      <c r="E203" s="169"/>
      <c r="F203" s="169"/>
      <c r="G203" s="169"/>
      <c r="H203" s="115">
        <f t="shared" ref="H203:H266" si="36">SUM(I203:L203)</f>
        <v>0</v>
      </c>
      <c r="I203" s="169"/>
      <c r="J203" s="169"/>
      <c r="K203" s="169"/>
      <c r="L203" s="169"/>
      <c r="M203" s="116">
        <f t="shared" ref="M203:M266" si="37">SUM(N203:P203)</f>
        <v>0</v>
      </c>
      <c r="N203" s="131"/>
      <c r="O203" s="131"/>
      <c r="P203" s="131"/>
      <c r="Q203" s="115">
        <f t="shared" ref="Q203:Q266" si="38">SUM(R203:T203)</f>
        <v>0</v>
      </c>
      <c r="R203" s="131"/>
      <c r="S203" s="131"/>
      <c r="T203" s="131"/>
      <c r="U203" s="115">
        <f t="shared" ref="U203:U266" si="39">SUM(V203:Y203)</f>
        <v>0</v>
      </c>
      <c r="V203" s="131"/>
      <c r="W203" s="131"/>
      <c r="X203" s="131"/>
      <c r="Y203" s="169"/>
      <c r="Z203" s="118">
        <f>'Раздел 2'!C203</f>
        <v>0</v>
      </c>
    </row>
    <row r="204" spans="1:26" x14ac:dyDescent="0.2">
      <c r="A204" s="42" t="s">
        <v>396</v>
      </c>
      <c r="B204" s="24" t="s">
        <v>417</v>
      </c>
      <c r="C204" s="115">
        <f t="shared" si="34"/>
        <v>0</v>
      </c>
      <c r="D204" s="116">
        <f t="shared" si="35"/>
        <v>0</v>
      </c>
      <c r="E204" s="169"/>
      <c r="F204" s="169"/>
      <c r="G204" s="169"/>
      <c r="H204" s="115">
        <f t="shared" si="36"/>
        <v>0</v>
      </c>
      <c r="I204" s="169"/>
      <c r="J204" s="169"/>
      <c r="K204" s="169"/>
      <c r="L204" s="169"/>
      <c r="M204" s="116">
        <f t="shared" si="37"/>
        <v>0</v>
      </c>
      <c r="N204" s="131"/>
      <c r="O204" s="131"/>
      <c r="P204" s="131"/>
      <c r="Q204" s="115">
        <f t="shared" si="38"/>
        <v>0</v>
      </c>
      <c r="R204" s="131"/>
      <c r="S204" s="131"/>
      <c r="T204" s="131"/>
      <c r="U204" s="115">
        <f t="shared" si="39"/>
        <v>0</v>
      </c>
      <c r="V204" s="131"/>
      <c r="W204" s="131"/>
      <c r="X204" s="131"/>
      <c r="Y204" s="169"/>
      <c r="Z204" s="118">
        <f>'Раздел 2'!C204</f>
        <v>0</v>
      </c>
    </row>
    <row r="205" spans="1:26" x14ac:dyDescent="0.2">
      <c r="A205" s="42" t="s">
        <v>398</v>
      </c>
      <c r="B205" s="24" t="s">
        <v>419</v>
      </c>
      <c r="C205" s="115">
        <f t="shared" si="34"/>
        <v>0</v>
      </c>
      <c r="D205" s="116">
        <f t="shared" si="35"/>
        <v>0</v>
      </c>
      <c r="E205" s="169"/>
      <c r="F205" s="169"/>
      <c r="G205" s="169"/>
      <c r="H205" s="115">
        <f t="shared" si="36"/>
        <v>0</v>
      </c>
      <c r="I205" s="169"/>
      <c r="J205" s="169"/>
      <c r="K205" s="169"/>
      <c r="L205" s="169"/>
      <c r="M205" s="116">
        <f t="shared" si="37"/>
        <v>0</v>
      </c>
      <c r="N205" s="131"/>
      <c r="O205" s="131"/>
      <c r="P205" s="131"/>
      <c r="Q205" s="115">
        <f t="shared" si="38"/>
        <v>0</v>
      </c>
      <c r="R205" s="131"/>
      <c r="S205" s="131"/>
      <c r="T205" s="131"/>
      <c r="U205" s="115">
        <f t="shared" si="39"/>
        <v>0</v>
      </c>
      <c r="V205" s="131"/>
      <c r="W205" s="131"/>
      <c r="X205" s="131"/>
      <c r="Y205" s="169"/>
      <c r="Z205" s="118">
        <f>'Раздел 2'!C205</f>
        <v>0</v>
      </c>
    </row>
    <row r="206" spans="1:26" x14ac:dyDescent="0.2">
      <c r="A206" s="41" t="s">
        <v>400</v>
      </c>
      <c r="B206" s="24" t="s">
        <v>421</v>
      </c>
      <c r="C206" s="115">
        <f t="shared" si="34"/>
        <v>0</v>
      </c>
      <c r="D206" s="116">
        <f t="shared" si="35"/>
        <v>0</v>
      </c>
      <c r="E206" s="169"/>
      <c r="F206" s="169"/>
      <c r="G206" s="169"/>
      <c r="H206" s="115">
        <f t="shared" si="36"/>
        <v>0</v>
      </c>
      <c r="I206" s="169"/>
      <c r="J206" s="169"/>
      <c r="K206" s="169"/>
      <c r="L206" s="169"/>
      <c r="M206" s="116">
        <f t="shared" si="37"/>
        <v>0</v>
      </c>
      <c r="N206" s="131"/>
      <c r="O206" s="131"/>
      <c r="P206" s="131"/>
      <c r="Q206" s="115">
        <f t="shared" si="38"/>
        <v>0</v>
      </c>
      <c r="R206" s="131"/>
      <c r="S206" s="131"/>
      <c r="T206" s="131"/>
      <c r="U206" s="115">
        <f t="shared" si="39"/>
        <v>0</v>
      </c>
      <c r="V206" s="131"/>
      <c r="W206" s="131"/>
      <c r="X206" s="131"/>
      <c r="Y206" s="169"/>
      <c r="Z206" s="118">
        <f>'Раздел 2'!C206</f>
        <v>0</v>
      </c>
    </row>
    <row r="207" spans="1:26" x14ac:dyDescent="0.2">
      <c r="A207" s="41" t="s">
        <v>402</v>
      </c>
      <c r="B207" s="24" t="s">
        <v>423</v>
      </c>
      <c r="C207" s="115">
        <f t="shared" si="34"/>
        <v>0</v>
      </c>
      <c r="D207" s="116">
        <f t="shared" si="35"/>
        <v>0</v>
      </c>
      <c r="E207" s="169"/>
      <c r="F207" s="169"/>
      <c r="G207" s="169"/>
      <c r="H207" s="115">
        <f t="shared" si="36"/>
        <v>0</v>
      </c>
      <c r="I207" s="169"/>
      <c r="J207" s="169"/>
      <c r="K207" s="169"/>
      <c r="L207" s="169"/>
      <c r="M207" s="116">
        <f t="shared" si="37"/>
        <v>0</v>
      </c>
      <c r="N207" s="131"/>
      <c r="O207" s="131"/>
      <c r="P207" s="131"/>
      <c r="Q207" s="115">
        <f t="shared" si="38"/>
        <v>0</v>
      </c>
      <c r="R207" s="131"/>
      <c r="S207" s="131"/>
      <c r="T207" s="131"/>
      <c r="U207" s="115">
        <f t="shared" si="39"/>
        <v>0</v>
      </c>
      <c r="V207" s="131"/>
      <c r="W207" s="131"/>
      <c r="X207" s="131"/>
      <c r="Y207" s="169"/>
      <c r="Z207" s="118">
        <f>'Раздел 2'!C207</f>
        <v>0</v>
      </c>
    </row>
    <row r="208" spans="1:26" x14ac:dyDescent="0.2">
      <c r="A208" s="41" t="s">
        <v>404</v>
      </c>
      <c r="B208" s="24" t="s">
        <v>425</v>
      </c>
      <c r="C208" s="115">
        <f t="shared" si="34"/>
        <v>0</v>
      </c>
      <c r="D208" s="116">
        <f t="shared" si="35"/>
        <v>0</v>
      </c>
      <c r="E208" s="172"/>
      <c r="F208" s="172"/>
      <c r="G208" s="172"/>
      <c r="H208" s="115">
        <f t="shared" si="36"/>
        <v>0</v>
      </c>
      <c r="I208" s="172"/>
      <c r="J208" s="172"/>
      <c r="K208" s="172"/>
      <c r="L208" s="172"/>
      <c r="M208" s="116">
        <f t="shared" si="37"/>
        <v>0</v>
      </c>
      <c r="N208" s="145"/>
      <c r="O208" s="145"/>
      <c r="P208" s="145"/>
      <c r="Q208" s="115">
        <f t="shared" si="38"/>
        <v>0</v>
      </c>
      <c r="R208" s="145"/>
      <c r="S208" s="145"/>
      <c r="T208" s="145"/>
      <c r="U208" s="115">
        <f t="shared" si="39"/>
        <v>0</v>
      </c>
      <c r="V208" s="145"/>
      <c r="W208" s="145"/>
      <c r="X208" s="145"/>
      <c r="Y208" s="172"/>
      <c r="Z208" s="118">
        <f>'Раздел 2'!C208</f>
        <v>0</v>
      </c>
    </row>
    <row r="209" spans="1:26" x14ac:dyDescent="0.2">
      <c r="A209" s="41" t="s">
        <v>735</v>
      </c>
      <c r="B209" s="24" t="s">
        <v>427</v>
      </c>
      <c r="C209" s="115">
        <f t="shared" si="34"/>
        <v>0</v>
      </c>
      <c r="D209" s="116">
        <f t="shared" si="35"/>
        <v>0</v>
      </c>
      <c r="E209" s="172"/>
      <c r="F209" s="172"/>
      <c r="G209" s="172"/>
      <c r="H209" s="115">
        <f t="shared" si="36"/>
        <v>0</v>
      </c>
      <c r="I209" s="172"/>
      <c r="J209" s="172"/>
      <c r="K209" s="172"/>
      <c r="L209" s="172"/>
      <c r="M209" s="116">
        <f t="shared" si="37"/>
        <v>0</v>
      </c>
      <c r="N209" s="145"/>
      <c r="O209" s="145"/>
      <c r="P209" s="145"/>
      <c r="Q209" s="115">
        <f t="shared" si="38"/>
        <v>0</v>
      </c>
      <c r="R209" s="145"/>
      <c r="S209" s="145"/>
      <c r="T209" s="145"/>
      <c r="U209" s="115">
        <f t="shared" si="39"/>
        <v>0</v>
      </c>
      <c r="V209" s="145"/>
      <c r="W209" s="145"/>
      <c r="X209" s="145"/>
      <c r="Y209" s="172"/>
      <c r="Z209" s="118">
        <f>'Раздел 2'!C209</f>
        <v>0</v>
      </c>
    </row>
    <row r="210" spans="1:26" x14ac:dyDescent="0.2">
      <c r="A210" s="41" t="s">
        <v>406</v>
      </c>
      <c r="B210" s="24" t="s">
        <v>429</v>
      </c>
      <c r="C210" s="115">
        <f t="shared" si="34"/>
        <v>0</v>
      </c>
      <c r="D210" s="116">
        <f t="shared" si="35"/>
        <v>0</v>
      </c>
      <c r="E210" s="169"/>
      <c r="F210" s="169"/>
      <c r="G210" s="169"/>
      <c r="H210" s="115">
        <f t="shared" si="36"/>
        <v>0</v>
      </c>
      <c r="I210" s="169"/>
      <c r="J210" s="169"/>
      <c r="K210" s="169"/>
      <c r="L210" s="169"/>
      <c r="M210" s="116">
        <f t="shared" si="37"/>
        <v>0</v>
      </c>
      <c r="N210" s="131"/>
      <c r="O210" s="131"/>
      <c r="P210" s="131"/>
      <c r="Q210" s="115">
        <f t="shared" si="38"/>
        <v>0</v>
      </c>
      <c r="R210" s="131"/>
      <c r="S210" s="131"/>
      <c r="T210" s="131"/>
      <c r="U210" s="115">
        <f t="shared" si="39"/>
        <v>0</v>
      </c>
      <c r="V210" s="132"/>
      <c r="W210" s="131"/>
      <c r="X210" s="131"/>
      <c r="Y210" s="169"/>
      <c r="Z210" s="118">
        <f>'Раздел 2'!C210</f>
        <v>0</v>
      </c>
    </row>
    <row r="211" spans="1:26" x14ac:dyDescent="0.2">
      <c r="A211" s="41" t="s">
        <v>408</v>
      </c>
      <c r="B211" s="24" t="s">
        <v>431</v>
      </c>
      <c r="C211" s="115">
        <f t="shared" si="34"/>
        <v>0</v>
      </c>
      <c r="D211" s="116">
        <f t="shared" si="35"/>
        <v>0</v>
      </c>
      <c r="E211" s="169"/>
      <c r="F211" s="169"/>
      <c r="G211" s="169"/>
      <c r="H211" s="115">
        <f t="shared" si="36"/>
        <v>0</v>
      </c>
      <c r="I211" s="169"/>
      <c r="J211" s="169"/>
      <c r="K211" s="169"/>
      <c r="L211" s="169"/>
      <c r="M211" s="116">
        <f t="shared" si="37"/>
        <v>0</v>
      </c>
      <c r="N211" s="131"/>
      <c r="O211" s="131"/>
      <c r="P211" s="131"/>
      <c r="Q211" s="115">
        <f t="shared" si="38"/>
        <v>0</v>
      </c>
      <c r="R211" s="131"/>
      <c r="S211" s="131"/>
      <c r="T211" s="131"/>
      <c r="U211" s="115">
        <f t="shared" si="39"/>
        <v>0</v>
      </c>
      <c r="V211" s="132"/>
      <c r="W211" s="131"/>
      <c r="X211" s="131"/>
      <c r="Y211" s="169"/>
      <c r="Z211" s="118">
        <f>'Раздел 2'!C211</f>
        <v>0</v>
      </c>
    </row>
    <row r="212" spans="1:26" x14ac:dyDescent="0.2">
      <c r="A212" s="41" t="s">
        <v>410</v>
      </c>
      <c r="B212" s="24" t="s">
        <v>433</v>
      </c>
      <c r="C212" s="115">
        <f t="shared" si="34"/>
        <v>0</v>
      </c>
      <c r="D212" s="116">
        <f t="shared" si="35"/>
        <v>0</v>
      </c>
      <c r="E212" s="169"/>
      <c r="F212" s="169"/>
      <c r="G212" s="169"/>
      <c r="H212" s="115">
        <f t="shared" si="36"/>
        <v>0</v>
      </c>
      <c r="I212" s="169"/>
      <c r="J212" s="169"/>
      <c r="K212" s="169"/>
      <c r="L212" s="169"/>
      <c r="M212" s="116">
        <f t="shared" si="37"/>
        <v>0</v>
      </c>
      <c r="N212" s="131"/>
      <c r="O212" s="131"/>
      <c r="P212" s="131"/>
      <c r="Q212" s="115">
        <f t="shared" si="38"/>
        <v>0</v>
      </c>
      <c r="R212" s="131"/>
      <c r="S212" s="131"/>
      <c r="T212" s="131"/>
      <c r="U212" s="115">
        <f t="shared" si="39"/>
        <v>0</v>
      </c>
      <c r="V212" s="132"/>
      <c r="W212" s="131"/>
      <c r="X212" s="131"/>
      <c r="Y212" s="131"/>
      <c r="Z212" s="118">
        <f>'Раздел 2'!C212</f>
        <v>0</v>
      </c>
    </row>
    <row r="213" spans="1:26" x14ac:dyDescent="0.2">
      <c r="A213" s="41" t="s">
        <v>412</v>
      </c>
      <c r="B213" s="24" t="s">
        <v>435</v>
      </c>
      <c r="C213" s="115">
        <f t="shared" si="34"/>
        <v>0</v>
      </c>
      <c r="D213" s="116">
        <f t="shared" si="35"/>
        <v>0</v>
      </c>
      <c r="E213" s="169"/>
      <c r="F213" s="169"/>
      <c r="G213" s="169"/>
      <c r="H213" s="115">
        <f t="shared" si="36"/>
        <v>0</v>
      </c>
      <c r="I213" s="169"/>
      <c r="J213" s="169"/>
      <c r="K213" s="169"/>
      <c r="L213" s="169"/>
      <c r="M213" s="116">
        <f t="shared" si="37"/>
        <v>0</v>
      </c>
      <c r="N213" s="131"/>
      <c r="O213" s="131"/>
      <c r="P213" s="131"/>
      <c r="Q213" s="115">
        <f t="shared" si="38"/>
        <v>0</v>
      </c>
      <c r="R213" s="131"/>
      <c r="S213" s="131"/>
      <c r="T213" s="131"/>
      <c r="U213" s="115">
        <f t="shared" si="39"/>
        <v>0</v>
      </c>
      <c r="V213" s="132"/>
      <c r="W213" s="131"/>
      <c r="X213" s="131"/>
      <c r="Y213" s="169"/>
      <c r="Z213" s="118">
        <f>'Раздел 2'!C213</f>
        <v>0</v>
      </c>
    </row>
    <row r="214" spans="1:26" x14ac:dyDescent="0.2">
      <c r="A214" s="41" t="s">
        <v>414</v>
      </c>
      <c r="B214" s="24" t="s">
        <v>437</v>
      </c>
      <c r="C214" s="115">
        <f t="shared" si="34"/>
        <v>0</v>
      </c>
      <c r="D214" s="116">
        <f t="shared" si="35"/>
        <v>0</v>
      </c>
      <c r="E214" s="115">
        <f>SUM(E215:E218)</f>
        <v>0</v>
      </c>
      <c r="F214" s="115">
        <f t="shared" ref="F214:Y214" si="40">SUM(F215:F218)</f>
        <v>0</v>
      </c>
      <c r="G214" s="115">
        <f t="shared" si="40"/>
        <v>0</v>
      </c>
      <c r="H214" s="115">
        <f t="shared" si="40"/>
        <v>0</v>
      </c>
      <c r="I214" s="115">
        <f t="shared" si="40"/>
        <v>0</v>
      </c>
      <c r="J214" s="115">
        <f t="shared" si="40"/>
        <v>0</v>
      </c>
      <c r="K214" s="115">
        <f t="shared" si="40"/>
        <v>0</v>
      </c>
      <c r="L214" s="115">
        <f t="shared" si="40"/>
        <v>0</v>
      </c>
      <c r="M214" s="115">
        <f t="shared" si="40"/>
        <v>0</v>
      </c>
      <c r="N214" s="115">
        <f t="shared" si="40"/>
        <v>0</v>
      </c>
      <c r="O214" s="115">
        <f t="shared" si="40"/>
        <v>0</v>
      </c>
      <c r="P214" s="115">
        <f t="shared" si="40"/>
        <v>0</v>
      </c>
      <c r="Q214" s="115">
        <f t="shared" si="40"/>
        <v>0</v>
      </c>
      <c r="R214" s="115">
        <f t="shared" si="40"/>
        <v>0</v>
      </c>
      <c r="S214" s="115">
        <f t="shared" si="40"/>
        <v>0</v>
      </c>
      <c r="T214" s="115">
        <f t="shared" si="40"/>
        <v>0</v>
      </c>
      <c r="U214" s="115">
        <f t="shared" si="40"/>
        <v>0</v>
      </c>
      <c r="V214" s="115">
        <f t="shared" si="40"/>
        <v>0</v>
      </c>
      <c r="W214" s="115">
        <f t="shared" si="40"/>
        <v>0</v>
      </c>
      <c r="X214" s="115">
        <f t="shared" si="40"/>
        <v>0</v>
      </c>
      <c r="Y214" s="115">
        <f t="shared" si="40"/>
        <v>0</v>
      </c>
      <c r="Z214" s="118">
        <f>'Раздел 2'!C214</f>
        <v>0</v>
      </c>
    </row>
    <row r="215" spans="1:26" ht="20.399999999999999" x14ac:dyDescent="0.2">
      <c r="A215" s="42" t="s">
        <v>416</v>
      </c>
      <c r="B215" s="24" t="s">
        <v>439</v>
      </c>
      <c r="C215" s="115">
        <f t="shared" si="34"/>
        <v>0</v>
      </c>
      <c r="D215" s="116">
        <f t="shared" si="35"/>
        <v>0</v>
      </c>
      <c r="E215" s="169"/>
      <c r="F215" s="169"/>
      <c r="G215" s="169"/>
      <c r="H215" s="115">
        <f t="shared" si="36"/>
        <v>0</v>
      </c>
      <c r="I215" s="169"/>
      <c r="J215" s="169"/>
      <c r="K215" s="169"/>
      <c r="L215" s="169"/>
      <c r="M215" s="116">
        <f t="shared" si="37"/>
        <v>0</v>
      </c>
      <c r="N215" s="131"/>
      <c r="O215" s="131"/>
      <c r="P215" s="131"/>
      <c r="Q215" s="115">
        <f t="shared" si="38"/>
        <v>0</v>
      </c>
      <c r="R215" s="131"/>
      <c r="S215" s="131"/>
      <c r="T215" s="131"/>
      <c r="U215" s="115">
        <f t="shared" si="39"/>
        <v>0</v>
      </c>
      <c r="V215" s="132"/>
      <c r="W215" s="131"/>
      <c r="X215" s="131"/>
      <c r="Y215" s="169"/>
      <c r="Z215" s="118">
        <f>'Раздел 2'!C215</f>
        <v>0</v>
      </c>
    </row>
    <row r="216" spans="1:26" x14ac:dyDescent="0.2">
      <c r="A216" s="42" t="s">
        <v>418</v>
      </c>
      <c r="B216" s="24" t="s">
        <v>441</v>
      </c>
      <c r="C216" s="115">
        <f t="shared" si="34"/>
        <v>0</v>
      </c>
      <c r="D216" s="116">
        <f t="shared" si="35"/>
        <v>0</v>
      </c>
      <c r="E216" s="172"/>
      <c r="F216" s="172"/>
      <c r="G216" s="172"/>
      <c r="H216" s="115">
        <f t="shared" si="36"/>
        <v>0</v>
      </c>
      <c r="I216" s="172"/>
      <c r="J216" s="172"/>
      <c r="K216" s="172"/>
      <c r="L216" s="172"/>
      <c r="M216" s="116">
        <f t="shared" si="37"/>
        <v>0</v>
      </c>
      <c r="N216" s="145"/>
      <c r="O216" s="145"/>
      <c r="P216" s="145"/>
      <c r="Q216" s="115">
        <f t="shared" si="38"/>
        <v>0</v>
      </c>
      <c r="R216" s="145"/>
      <c r="S216" s="145"/>
      <c r="T216" s="145"/>
      <c r="U216" s="115">
        <f t="shared" si="39"/>
        <v>0</v>
      </c>
      <c r="V216" s="145"/>
      <c r="W216" s="145"/>
      <c r="X216" s="145"/>
      <c r="Y216" s="172"/>
      <c r="Z216" s="118">
        <f>'Раздел 2'!C216</f>
        <v>0</v>
      </c>
    </row>
    <row r="217" spans="1:26" x14ac:dyDescent="0.2">
      <c r="A217" s="42" t="s">
        <v>420</v>
      </c>
      <c r="B217" s="24" t="s">
        <v>442</v>
      </c>
      <c r="C217" s="115">
        <f t="shared" si="34"/>
        <v>0</v>
      </c>
      <c r="D217" s="116">
        <f t="shared" si="35"/>
        <v>0</v>
      </c>
      <c r="E217" s="172"/>
      <c r="F217" s="172"/>
      <c r="G217" s="172"/>
      <c r="H217" s="115">
        <f t="shared" si="36"/>
        <v>0</v>
      </c>
      <c r="I217" s="172"/>
      <c r="J217" s="172"/>
      <c r="K217" s="172"/>
      <c r="L217" s="172"/>
      <c r="M217" s="116">
        <f t="shared" si="37"/>
        <v>0</v>
      </c>
      <c r="N217" s="145"/>
      <c r="O217" s="145"/>
      <c r="P217" s="145"/>
      <c r="Q217" s="115">
        <f t="shared" si="38"/>
        <v>0</v>
      </c>
      <c r="R217" s="145"/>
      <c r="S217" s="145"/>
      <c r="T217" s="145"/>
      <c r="U217" s="115">
        <f t="shared" si="39"/>
        <v>0</v>
      </c>
      <c r="V217" s="131"/>
      <c r="W217" s="131"/>
      <c r="X217" s="131"/>
      <c r="Y217" s="169"/>
      <c r="Z217" s="118">
        <f>'Раздел 2'!C217</f>
        <v>0</v>
      </c>
    </row>
    <row r="218" spans="1:26" x14ac:dyDescent="0.2">
      <c r="A218" s="42" t="s">
        <v>422</v>
      </c>
      <c r="B218" s="24" t="s">
        <v>443</v>
      </c>
      <c r="C218" s="115">
        <f t="shared" si="34"/>
        <v>0</v>
      </c>
      <c r="D218" s="116">
        <f t="shared" si="35"/>
        <v>0</v>
      </c>
      <c r="E218" s="169"/>
      <c r="F218" s="169"/>
      <c r="G218" s="169"/>
      <c r="H218" s="115">
        <f t="shared" si="36"/>
        <v>0</v>
      </c>
      <c r="I218" s="169"/>
      <c r="J218" s="169"/>
      <c r="K218" s="169"/>
      <c r="L218" s="169"/>
      <c r="M218" s="116">
        <f t="shared" si="37"/>
        <v>0</v>
      </c>
      <c r="N218" s="131"/>
      <c r="O218" s="131"/>
      <c r="P218" s="131"/>
      <c r="Q218" s="115">
        <f t="shared" si="38"/>
        <v>0</v>
      </c>
      <c r="R218" s="131"/>
      <c r="S218" s="131"/>
      <c r="T218" s="131"/>
      <c r="U218" s="115">
        <f t="shared" si="39"/>
        <v>0</v>
      </c>
      <c r="V218" s="131"/>
      <c r="W218" s="131"/>
      <c r="X218" s="131"/>
      <c r="Y218" s="169"/>
      <c r="Z218" s="118">
        <f>'Раздел 2'!C218</f>
        <v>0</v>
      </c>
    </row>
    <row r="219" spans="1:26" x14ac:dyDescent="0.2">
      <c r="A219" s="41" t="s">
        <v>424</v>
      </c>
      <c r="B219" s="24" t="s">
        <v>445</v>
      </c>
      <c r="C219" s="115">
        <f t="shared" si="34"/>
        <v>0</v>
      </c>
      <c r="D219" s="116">
        <f t="shared" si="35"/>
        <v>0</v>
      </c>
      <c r="E219" s="169"/>
      <c r="F219" s="169"/>
      <c r="G219" s="169"/>
      <c r="H219" s="115">
        <f t="shared" si="36"/>
        <v>0</v>
      </c>
      <c r="I219" s="169"/>
      <c r="J219" s="169"/>
      <c r="K219" s="169"/>
      <c r="L219" s="169"/>
      <c r="M219" s="116">
        <f t="shared" si="37"/>
        <v>0</v>
      </c>
      <c r="N219" s="131"/>
      <c r="O219" s="131"/>
      <c r="P219" s="131"/>
      <c r="Q219" s="115">
        <f t="shared" si="38"/>
        <v>0</v>
      </c>
      <c r="R219" s="131"/>
      <c r="S219" s="131"/>
      <c r="T219" s="131"/>
      <c r="U219" s="115">
        <f t="shared" si="39"/>
        <v>0</v>
      </c>
      <c r="V219" s="131"/>
      <c r="W219" s="131"/>
      <c r="X219" s="131"/>
      <c r="Y219" s="169"/>
      <c r="Z219" s="118">
        <f>'Раздел 2'!C219</f>
        <v>0</v>
      </c>
    </row>
    <row r="220" spans="1:26" x14ac:dyDescent="0.2">
      <c r="A220" s="41" t="s">
        <v>426</v>
      </c>
      <c r="B220" s="24" t="s">
        <v>447</v>
      </c>
      <c r="C220" s="115">
        <f t="shared" si="34"/>
        <v>0</v>
      </c>
      <c r="D220" s="116">
        <f t="shared" si="35"/>
        <v>0</v>
      </c>
      <c r="E220" s="169"/>
      <c r="F220" s="169"/>
      <c r="G220" s="169"/>
      <c r="H220" s="115">
        <f t="shared" si="36"/>
        <v>0</v>
      </c>
      <c r="I220" s="169"/>
      <c r="J220" s="169"/>
      <c r="K220" s="169"/>
      <c r="L220" s="169"/>
      <c r="M220" s="116">
        <f t="shared" si="37"/>
        <v>0</v>
      </c>
      <c r="N220" s="131"/>
      <c r="O220" s="131"/>
      <c r="P220" s="131"/>
      <c r="Q220" s="115">
        <f t="shared" si="38"/>
        <v>0</v>
      </c>
      <c r="R220" s="131"/>
      <c r="S220" s="131"/>
      <c r="T220" s="131"/>
      <c r="U220" s="115">
        <f t="shared" si="39"/>
        <v>0</v>
      </c>
      <c r="V220" s="131"/>
      <c r="W220" s="131"/>
      <c r="X220" s="131"/>
      <c r="Y220" s="169"/>
      <c r="Z220" s="118">
        <f>'Раздел 2'!C220</f>
        <v>0</v>
      </c>
    </row>
    <row r="221" spans="1:26" x14ac:dyDescent="0.2">
      <c r="A221" s="41" t="s">
        <v>428</v>
      </c>
      <c r="B221" s="24" t="s">
        <v>449</v>
      </c>
      <c r="C221" s="115">
        <f t="shared" si="34"/>
        <v>0</v>
      </c>
      <c r="D221" s="116">
        <f t="shared" si="35"/>
        <v>0</v>
      </c>
      <c r="E221" s="115">
        <f>SUM(E222:E224)</f>
        <v>0</v>
      </c>
      <c r="F221" s="115">
        <f t="shared" ref="F221:Y221" si="41">SUM(F222:F224)</f>
        <v>0</v>
      </c>
      <c r="G221" s="115">
        <f t="shared" si="41"/>
        <v>0</v>
      </c>
      <c r="H221" s="115">
        <f t="shared" si="41"/>
        <v>0</v>
      </c>
      <c r="I221" s="115">
        <f t="shared" si="41"/>
        <v>0</v>
      </c>
      <c r="J221" s="115">
        <f t="shared" si="41"/>
        <v>0</v>
      </c>
      <c r="K221" s="115">
        <f t="shared" si="41"/>
        <v>0</v>
      </c>
      <c r="L221" s="115">
        <f t="shared" si="41"/>
        <v>0</v>
      </c>
      <c r="M221" s="115">
        <f t="shared" si="41"/>
        <v>0</v>
      </c>
      <c r="N221" s="115">
        <f t="shared" si="41"/>
        <v>0</v>
      </c>
      <c r="O221" s="115">
        <f t="shared" si="41"/>
        <v>0</v>
      </c>
      <c r="P221" s="115">
        <f t="shared" si="41"/>
        <v>0</v>
      </c>
      <c r="Q221" s="115">
        <f t="shared" si="41"/>
        <v>0</v>
      </c>
      <c r="R221" s="115">
        <f t="shared" si="41"/>
        <v>0</v>
      </c>
      <c r="S221" s="115">
        <f t="shared" si="41"/>
        <v>0</v>
      </c>
      <c r="T221" s="115">
        <f t="shared" si="41"/>
        <v>0</v>
      </c>
      <c r="U221" s="115">
        <f t="shared" si="41"/>
        <v>0</v>
      </c>
      <c r="V221" s="115">
        <f t="shared" si="41"/>
        <v>0</v>
      </c>
      <c r="W221" s="115">
        <f t="shared" si="41"/>
        <v>0</v>
      </c>
      <c r="X221" s="115">
        <f t="shared" si="41"/>
        <v>0</v>
      </c>
      <c r="Y221" s="115">
        <f t="shared" si="41"/>
        <v>0</v>
      </c>
      <c r="Z221" s="118">
        <f>'Раздел 2'!C221</f>
        <v>0</v>
      </c>
    </row>
    <row r="222" spans="1:26" ht="20.399999999999999" x14ac:dyDescent="0.2">
      <c r="A222" s="42" t="s">
        <v>430</v>
      </c>
      <c r="B222" s="24" t="s">
        <v>451</v>
      </c>
      <c r="C222" s="115">
        <f t="shared" si="34"/>
        <v>0</v>
      </c>
      <c r="D222" s="116">
        <f t="shared" si="35"/>
        <v>0</v>
      </c>
      <c r="E222" s="169"/>
      <c r="F222" s="169"/>
      <c r="G222" s="169"/>
      <c r="H222" s="115">
        <f t="shared" si="36"/>
        <v>0</v>
      </c>
      <c r="I222" s="169"/>
      <c r="J222" s="169"/>
      <c r="K222" s="169"/>
      <c r="L222" s="169"/>
      <c r="M222" s="116">
        <f t="shared" si="37"/>
        <v>0</v>
      </c>
      <c r="N222" s="131"/>
      <c r="O222" s="131"/>
      <c r="P222" s="131"/>
      <c r="Q222" s="115">
        <f t="shared" si="38"/>
        <v>0</v>
      </c>
      <c r="R222" s="131"/>
      <c r="S222" s="131"/>
      <c r="T222" s="131"/>
      <c r="U222" s="115">
        <f t="shared" si="39"/>
        <v>0</v>
      </c>
      <c r="V222" s="131"/>
      <c r="W222" s="131"/>
      <c r="X222" s="131"/>
      <c r="Y222" s="169"/>
      <c r="Z222" s="118">
        <f>'Раздел 2'!C222</f>
        <v>0</v>
      </c>
    </row>
    <row r="223" spans="1:26" x14ac:dyDescent="0.2">
      <c r="A223" s="41" t="s">
        <v>432</v>
      </c>
      <c r="B223" s="24" t="s">
        <v>453</v>
      </c>
      <c r="C223" s="115">
        <f t="shared" si="34"/>
        <v>0</v>
      </c>
      <c r="D223" s="116">
        <f t="shared" si="35"/>
        <v>0</v>
      </c>
      <c r="E223" s="169"/>
      <c r="F223" s="169"/>
      <c r="G223" s="169"/>
      <c r="H223" s="115">
        <f t="shared" si="36"/>
        <v>0</v>
      </c>
      <c r="I223" s="169"/>
      <c r="J223" s="169"/>
      <c r="K223" s="169"/>
      <c r="L223" s="169"/>
      <c r="M223" s="116">
        <f t="shared" si="37"/>
        <v>0</v>
      </c>
      <c r="N223" s="131"/>
      <c r="O223" s="131"/>
      <c r="P223" s="131"/>
      <c r="Q223" s="115">
        <f t="shared" si="38"/>
        <v>0</v>
      </c>
      <c r="R223" s="131"/>
      <c r="S223" s="131"/>
      <c r="T223" s="131"/>
      <c r="U223" s="115">
        <f t="shared" si="39"/>
        <v>0</v>
      </c>
      <c r="V223" s="131"/>
      <c r="W223" s="131"/>
      <c r="X223" s="131"/>
      <c r="Y223" s="169"/>
      <c r="Z223" s="118">
        <f>'Раздел 2'!C223</f>
        <v>0</v>
      </c>
    </row>
    <row r="224" spans="1:26" x14ac:dyDescent="0.2">
      <c r="A224" s="41" t="s">
        <v>434</v>
      </c>
      <c r="B224" s="24" t="s">
        <v>455</v>
      </c>
      <c r="C224" s="115">
        <f t="shared" si="34"/>
        <v>0</v>
      </c>
      <c r="D224" s="116">
        <f t="shared" si="35"/>
        <v>0</v>
      </c>
      <c r="E224" s="169"/>
      <c r="F224" s="169"/>
      <c r="G224" s="169"/>
      <c r="H224" s="115">
        <f t="shared" si="36"/>
        <v>0</v>
      </c>
      <c r="I224" s="169"/>
      <c r="J224" s="169"/>
      <c r="K224" s="169"/>
      <c r="L224" s="169"/>
      <c r="M224" s="116">
        <f t="shared" si="37"/>
        <v>0</v>
      </c>
      <c r="N224" s="131"/>
      <c r="O224" s="131"/>
      <c r="P224" s="131"/>
      <c r="Q224" s="115">
        <f t="shared" si="38"/>
        <v>0</v>
      </c>
      <c r="R224" s="131"/>
      <c r="S224" s="131"/>
      <c r="T224" s="131"/>
      <c r="U224" s="115">
        <f t="shared" si="39"/>
        <v>0</v>
      </c>
      <c r="V224" s="131"/>
      <c r="W224" s="131"/>
      <c r="X224" s="131"/>
      <c r="Y224" s="169"/>
      <c r="Z224" s="118">
        <f>'Раздел 2'!C224</f>
        <v>0</v>
      </c>
    </row>
    <row r="225" spans="1:26" x14ac:dyDescent="0.2">
      <c r="A225" s="41" t="s">
        <v>436</v>
      </c>
      <c r="B225" s="24" t="s">
        <v>457</v>
      </c>
      <c r="C225" s="115">
        <f t="shared" si="34"/>
        <v>0</v>
      </c>
      <c r="D225" s="116">
        <f t="shared" si="35"/>
        <v>0</v>
      </c>
      <c r="E225" s="169"/>
      <c r="F225" s="169"/>
      <c r="G225" s="169"/>
      <c r="H225" s="115">
        <f t="shared" si="36"/>
        <v>0</v>
      </c>
      <c r="I225" s="169"/>
      <c r="J225" s="169"/>
      <c r="K225" s="169"/>
      <c r="L225" s="169"/>
      <c r="M225" s="116">
        <f t="shared" si="37"/>
        <v>0</v>
      </c>
      <c r="N225" s="131"/>
      <c r="O225" s="131"/>
      <c r="P225" s="131"/>
      <c r="Q225" s="115">
        <f t="shared" si="38"/>
        <v>0</v>
      </c>
      <c r="R225" s="131"/>
      <c r="S225" s="131"/>
      <c r="T225" s="131"/>
      <c r="U225" s="115">
        <f t="shared" si="39"/>
        <v>0</v>
      </c>
      <c r="V225" s="131"/>
      <c r="W225" s="131"/>
      <c r="X225" s="131"/>
      <c r="Y225" s="169"/>
      <c r="Z225" s="118">
        <f>'Раздел 2'!C225</f>
        <v>0</v>
      </c>
    </row>
    <row r="226" spans="1:26" x14ac:dyDescent="0.2">
      <c r="A226" s="41" t="s">
        <v>438</v>
      </c>
      <c r="B226" s="24" t="s">
        <v>459</v>
      </c>
      <c r="C226" s="115">
        <f t="shared" si="34"/>
        <v>0</v>
      </c>
      <c r="D226" s="116">
        <f t="shared" si="35"/>
        <v>0</v>
      </c>
      <c r="E226" s="169"/>
      <c r="F226" s="169"/>
      <c r="G226" s="169"/>
      <c r="H226" s="115">
        <f t="shared" si="36"/>
        <v>0</v>
      </c>
      <c r="I226" s="169"/>
      <c r="J226" s="169"/>
      <c r="K226" s="169"/>
      <c r="L226" s="169"/>
      <c r="M226" s="116">
        <f t="shared" si="37"/>
        <v>0</v>
      </c>
      <c r="N226" s="131"/>
      <c r="O226" s="131"/>
      <c r="P226" s="131"/>
      <c r="Q226" s="115">
        <f t="shared" si="38"/>
        <v>0</v>
      </c>
      <c r="R226" s="131"/>
      <c r="S226" s="131"/>
      <c r="T226" s="131"/>
      <c r="U226" s="115">
        <f t="shared" si="39"/>
        <v>0</v>
      </c>
      <c r="V226" s="131"/>
      <c r="W226" s="131"/>
      <c r="X226" s="131"/>
      <c r="Y226" s="169"/>
      <c r="Z226" s="118">
        <f>'Раздел 2'!C226</f>
        <v>0</v>
      </c>
    </row>
    <row r="227" spans="1:26" x14ac:dyDescent="0.2">
      <c r="A227" s="41" t="s">
        <v>440</v>
      </c>
      <c r="B227" s="24" t="s">
        <v>461</v>
      </c>
      <c r="C227" s="115">
        <f t="shared" si="34"/>
        <v>0</v>
      </c>
      <c r="D227" s="116">
        <f t="shared" si="35"/>
        <v>0</v>
      </c>
      <c r="E227" s="169"/>
      <c r="F227" s="169"/>
      <c r="G227" s="169"/>
      <c r="H227" s="115">
        <f t="shared" si="36"/>
        <v>0</v>
      </c>
      <c r="I227" s="169"/>
      <c r="J227" s="169"/>
      <c r="K227" s="169"/>
      <c r="L227" s="169"/>
      <c r="M227" s="116">
        <f t="shared" si="37"/>
        <v>0</v>
      </c>
      <c r="N227" s="131"/>
      <c r="O227" s="131"/>
      <c r="P227" s="131"/>
      <c r="Q227" s="115">
        <f t="shared" si="38"/>
        <v>0</v>
      </c>
      <c r="R227" s="131"/>
      <c r="S227" s="131"/>
      <c r="T227" s="131"/>
      <c r="U227" s="115">
        <f t="shared" si="39"/>
        <v>0</v>
      </c>
      <c r="V227" s="131"/>
      <c r="W227" s="131"/>
      <c r="X227" s="131"/>
      <c r="Y227" s="169"/>
      <c r="Z227" s="118">
        <f>'Раздел 2'!C227</f>
        <v>0</v>
      </c>
    </row>
    <row r="228" spans="1:26" x14ac:dyDescent="0.2">
      <c r="A228" s="41" t="s">
        <v>738</v>
      </c>
      <c r="B228" s="24" t="s">
        <v>463</v>
      </c>
      <c r="C228" s="115">
        <f t="shared" si="34"/>
        <v>0</v>
      </c>
      <c r="D228" s="116">
        <f t="shared" si="35"/>
        <v>0</v>
      </c>
      <c r="E228" s="142">
        <f>SUM(E229:E230)</f>
        <v>0</v>
      </c>
      <c r="F228" s="142">
        <f t="shared" ref="F228:Y228" si="42">SUM(F229:F230)</f>
        <v>0</v>
      </c>
      <c r="G228" s="142">
        <f t="shared" si="42"/>
        <v>0</v>
      </c>
      <c r="H228" s="142">
        <f t="shared" si="42"/>
        <v>0</v>
      </c>
      <c r="I228" s="142">
        <f t="shared" si="42"/>
        <v>0</v>
      </c>
      <c r="J228" s="142">
        <f t="shared" si="42"/>
        <v>0</v>
      </c>
      <c r="K228" s="142">
        <f t="shared" si="42"/>
        <v>0</v>
      </c>
      <c r="L228" s="142">
        <f t="shared" si="42"/>
        <v>0</v>
      </c>
      <c r="M228" s="142">
        <f t="shared" si="42"/>
        <v>0</v>
      </c>
      <c r="N228" s="142">
        <f t="shared" si="42"/>
        <v>0</v>
      </c>
      <c r="O228" s="142">
        <f t="shared" si="42"/>
        <v>0</v>
      </c>
      <c r="P228" s="142">
        <f t="shared" si="42"/>
        <v>0</v>
      </c>
      <c r="Q228" s="142">
        <f t="shared" si="42"/>
        <v>0</v>
      </c>
      <c r="R228" s="142">
        <f t="shared" si="42"/>
        <v>0</v>
      </c>
      <c r="S228" s="142">
        <f t="shared" si="42"/>
        <v>0</v>
      </c>
      <c r="T228" s="142">
        <f t="shared" si="42"/>
        <v>0</v>
      </c>
      <c r="U228" s="142">
        <f t="shared" si="42"/>
        <v>0</v>
      </c>
      <c r="V228" s="142">
        <f t="shared" si="42"/>
        <v>0</v>
      </c>
      <c r="W228" s="142">
        <f t="shared" si="42"/>
        <v>0</v>
      </c>
      <c r="X228" s="142">
        <f t="shared" si="42"/>
        <v>0</v>
      </c>
      <c r="Y228" s="142">
        <f t="shared" si="42"/>
        <v>0</v>
      </c>
      <c r="Z228" s="118">
        <f>'Раздел 2'!C228</f>
        <v>0</v>
      </c>
    </row>
    <row r="229" spans="1:26" ht="20.399999999999999" x14ac:dyDescent="0.2">
      <c r="A229" s="40" t="s">
        <v>736</v>
      </c>
      <c r="B229" s="24" t="s">
        <v>465</v>
      </c>
      <c r="C229" s="115">
        <f t="shared" si="34"/>
        <v>0</v>
      </c>
      <c r="D229" s="116">
        <f t="shared" si="35"/>
        <v>0</v>
      </c>
      <c r="E229" s="169"/>
      <c r="F229" s="169"/>
      <c r="G229" s="169"/>
      <c r="H229" s="115">
        <f t="shared" si="36"/>
        <v>0</v>
      </c>
      <c r="I229" s="169"/>
      <c r="J229" s="169"/>
      <c r="K229" s="169"/>
      <c r="L229" s="169"/>
      <c r="M229" s="116">
        <f t="shared" si="37"/>
        <v>0</v>
      </c>
      <c r="N229" s="131"/>
      <c r="O229" s="131"/>
      <c r="P229" s="131"/>
      <c r="Q229" s="115">
        <f t="shared" si="38"/>
        <v>0</v>
      </c>
      <c r="R229" s="131"/>
      <c r="S229" s="131"/>
      <c r="T229" s="131"/>
      <c r="U229" s="115">
        <f t="shared" si="39"/>
        <v>0</v>
      </c>
      <c r="V229" s="131"/>
      <c r="W229" s="131"/>
      <c r="X229" s="131"/>
      <c r="Y229" s="169"/>
      <c r="Z229" s="118">
        <f>'Раздел 2'!C229</f>
        <v>0</v>
      </c>
    </row>
    <row r="230" spans="1:26" x14ac:dyDescent="0.2">
      <c r="A230" s="42" t="s">
        <v>737</v>
      </c>
      <c r="B230" s="24" t="s">
        <v>467</v>
      </c>
      <c r="C230" s="115">
        <f t="shared" si="34"/>
        <v>0</v>
      </c>
      <c r="D230" s="116">
        <f t="shared" si="35"/>
        <v>0</v>
      </c>
      <c r="E230" s="169"/>
      <c r="F230" s="169"/>
      <c r="G230" s="169"/>
      <c r="H230" s="115">
        <f t="shared" si="36"/>
        <v>0</v>
      </c>
      <c r="I230" s="169"/>
      <c r="J230" s="169"/>
      <c r="K230" s="169"/>
      <c r="L230" s="169"/>
      <c r="M230" s="116">
        <f t="shared" si="37"/>
        <v>0</v>
      </c>
      <c r="N230" s="131"/>
      <c r="O230" s="131"/>
      <c r="P230" s="131"/>
      <c r="Q230" s="115">
        <f t="shared" si="38"/>
        <v>0</v>
      </c>
      <c r="R230" s="131"/>
      <c r="S230" s="131"/>
      <c r="T230" s="131"/>
      <c r="U230" s="115">
        <f t="shared" si="39"/>
        <v>0</v>
      </c>
      <c r="V230" s="131"/>
      <c r="W230" s="131"/>
      <c r="X230" s="131"/>
      <c r="Y230" s="169"/>
      <c r="Z230" s="118">
        <f>'Раздел 2'!C230</f>
        <v>0</v>
      </c>
    </row>
    <row r="231" spans="1:26" x14ac:dyDescent="0.2">
      <c r="A231" s="41" t="s">
        <v>444</v>
      </c>
      <c r="B231" s="24" t="s">
        <v>469</v>
      </c>
      <c r="C231" s="115">
        <f t="shared" si="34"/>
        <v>0</v>
      </c>
      <c r="D231" s="116">
        <f t="shared" si="35"/>
        <v>0</v>
      </c>
      <c r="E231" s="169"/>
      <c r="F231" s="169"/>
      <c r="G231" s="169"/>
      <c r="H231" s="115">
        <f t="shared" si="36"/>
        <v>0</v>
      </c>
      <c r="I231" s="169"/>
      <c r="J231" s="169"/>
      <c r="K231" s="169"/>
      <c r="L231" s="169"/>
      <c r="M231" s="116">
        <f t="shared" si="37"/>
        <v>0</v>
      </c>
      <c r="N231" s="131"/>
      <c r="O231" s="131"/>
      <c r="P231" s="131"/>
      <c r="Q231" s="115">
        <f t="shared" si="38"/>
        <v>0</v>
      </c>
      <c r="R231" s="131"/>
      <c r="S231" s="131"/>
      <c r="T231" s="131"/>
      <c r="U231" s="115">
        <f t="shared" si="39"/>
        <v>0</v>
      </c>
      <c r="V231" s="131"/>
      <c r="W231" s="131"/>
      <c r="X231" s="131"/>
      <c r="Y231" s="169"/>
      <c r="Z231" s="118">
        <f>'Раздел 2'!C231</f>
        <v>0</v>
      </c>
    </row>
    <row r="232" spans="1:26" x14ac:dyDescent="0.2">
      <c r="A232" s="41" t="s">
        <v>446</v>
      </c>
      <c r="B232" s="24" t="s">
        <v>471</v>
      </c>
      <c r="C232" s="115">
        <f t="shared" si="34"/>
        <v>0</v>
      </c>
      <c r="D232" s="116">
        <f t="shared" si="35"/>
        <v>0</v>
      </c>
      <c r="E232" s="169"/>
      <c r="F232" s="169"/>
      <c r="G232" s="169"/>
      <c r="H232" s="115">
        <f t="shared" si="36"/>
        <v>0</v>
      </c>
      <c r="I232" s="169"/>
      <c r="J232" s="169"/>
      <c r="K232" s="169"/>
      <c r="L232" s="169"/>
      <c r="M232" s="116">
        <f t="shared" si="37"/>
        <v>0</v>
      </c>
      <c r="N232" s="131"/>
      <c r="O232" s="131"/>
      <c r="P232" s="131"/>
      <c r="Q232" s="115">
        <f t="shared" si="38"/>
        <v>0</v>
      </c>
      <c r="R232" s="131"/>
      <c r="S232" s="131"/>
      <c r="T232" s="131"/>
      <c r="U232" s="115">
        <f t="shared" si="39"/>
        <v>0</v>
      </c>
      <c r="V232" s="131"/>
      <c r="W232" s="131"/>
      <c r="X232" s="131"/>
      <c r="Y232" s="169"/>
      <c r="Z232" s="118">
        <f>'Раздел 2'!C232</f>
        <v>0</v>
      </c>
    </row>
    <row r="233" spans="1:26" x14ac:dyDescent="0.2">
      <c r="A233" s="41" t="s">
        <v>448</v>
      </c>
      <c r="B233" s="24" t="s">
        <v>473</v>
      </c>
      <c r="C233" s="115">
        <f t="shared" si="34"/>
        <v>0</v>
      </c>
      <c r="D233" s="116">
        <f t="shared" si="35"/>
        <v>0</v>
      </c>
      <c r="E233" s="169"/>
      <c r="F233" s="169"/>
      <c r="G233" s="169"/>
      <c r="H233" s="115">
        <f t="shared" si="36"/>
        <v>0</v>
      </c>
      <c r="I233" s="169"/>
      <c r="J233" s="169"/>
      <c r="K233" s="169"/>
      <c r="L233" s="169"/>
      <c r="M233" s="116">
        <f t="shared" si="37"/>
        <v>0</v>
      </c>
      <c r="N233" s="131"/>
      <c r="O233" s="131"/>
      <c r="P233" s="131"/>
      <c r="Q233" s="115">
        <f t="shared" si="38"/>
        <v>0</v>
      </c>
      <c r="R233" s="131"/>
      <c r="S233" s="131"/>
      <c r="T233" s="131"/>
      <c r="U233" s="115">
        <f t="shared" si="39"/>
        <v>0</v>
      </c>
      <c r="V233" s="131"/>
      <c r="W233" s="131"/>
      <c r="X233" s="131"/>
      <c r="Y233" s="169"/>
      <c r="Z233" s="118">
        <f>'Раздел 2'!C233</f>
        <v>0</v>
      </c>
    </row>
    <row r="234" spans="1:26" x14ac:dyDescent="0.2">
      <c r="A234" s="43" t="s">
        <v>450</v>
      </c>
      <c r="B234" s="24" t="s">
        <v>475</v>
      </c>
      <c r="C234" s="115">
        <f t="shared" si="34"/>
        <v>0</v>
      </c>
      <c r="D234" s="116">
        <f t="shared" si="35"/>
        <v>0</v>
      </c>
      <c r="E234" s="169"/>
      <c r="F234" s="169"/>
      <c r="G234" s="169"/>
      <c r="H234" s="115">
        <f t="shared" si="36"/>
        <v>0</v>
      </c>
      <c r="I234" s="169"/>
      <c r="J234" s="169"/>
      <c r="K234" s="169"/>
      <c r="L234" s="169"/>
      <c r="M234" s="116">
        <f t="shared" si="37"/>
        <v>0</v>
      </c>
      <c r="N234" s="131"/>
      <c r="O234" s="131"/>
      <c r="P234" s="131"/>
      <c r="Q234" s="115">
        <f t="shared" si="38"/>
        <v>0</v>
      </c>
      <c r="R234" s="131"/>
      <c r="S234" s="131"/>
      <c r="T234" s="131"/>
      <c r="U234" s="115">
        <f t="shared" si="39"/>
        <v>0</v>
      </c>
      <c r="V234" s="131"/>
      <c r="W234" s="131"/>
      <c r="X234" s="131"/>
      <c r="Y234" s="169"/>
      <c r="Z234" s="118">
        <f>'Раздел 2'!C234</f>
        <v>0</v>
      </c>
    </row>
    <row r="235" spans="1:26" x14ac:dyDescent="0.2">
      <c r="A235" s="41" t="s">
        <v>452</v>
      </c>
      <c r="B235" s="24" t="s">
        <v>477</v>
      </c>
      <c r="C235" s="115">
        <f t="shared" si="34"/>
        <v>0</v>
      </c>
      <c r="D235" s="116">
        <f t="shared" si="35"/>
        <v>0</v>
      </c>
      <c r="E235" s="169"/>
      <c r="F235" s="169"/>
      <c r="G235" s="169"/>
      <c r="H235" s="115">
        <f t="shared" si="36"/>
        <v>0</v>
      </c>
      <c r="I235" s="169"/>
      <c r="J235" s="169"/>
      <c r="K235" s="169"/>
      <c r="L235" s="169"/>
      <c r="M235" s="116">
        <f t="shared" si="37"/>
        <v>0</v>
      </c>
      <c r="N235" s="131"/>
      <c r="O235" s="131"/>
      <c r="P235" s="131"/>
      <c r="Q235" s="115">
        <f t="shared" si="38"/>
        <v>0</v>
      </c>
      <c r="R235" s="131"/>
      <c r="S235" s="131"/>
      <c r="T235" s="131"/>
      <c r="U235" s="115">
        <f t="shared" si="39"/>
        <v>0</v>
      </c>
      <c r="V235" s="131"/>
      <c r="W235" s="131"/>
      <c r="X235" s="131"/>
      <c r="Y235" s="169"/>
      <c r="Z235" s="118">
        <f>'Раздел 2'!C235</f>
        <v>0</v>
      </c>
    </row>
    <row r="236" spans="1:26" x14ac:dyDescent="0.2">
      <c r="A236" s="41" t="s">
        <v>454</v>
      </c>
      <c r="B236" s="24" t="s">
        <v>479</v>
      </c>
      <c r="C236" s="115">
        <f t="shared" si="34"/>
        <v>0</v>
      </c>
      <c r="D236" s="116">
        <f t="shared" si="35"/>
        <v>0</v>
      </c>
      <c r="E236" s="169"/>
      <c r="F236" s="169"/>
      <c r="G236" s="169"/>
      <c r="H236" s="115">
        <f t="shared" si="36"/>
        <v>0</v>
      </c>
      <c r="I236" s="169"/>
      <c r="J236" s="169"/>
      <c r="K236" s="169"/>
      <c r="L236" s="169"/>
      <c r="M236" s="116">
        <f t="shared" si="37"/>
        <v>0</v>
      </c>
      <c r="N236" s="131"/>
      <c r="O236" s="131"/>
      <c r="P236" s="131"/>
      <c r="Q236" s="115">
        <f t="shared" si="38"/>
        <v>0</v>
      </c>
      <c r="R236" s="131"/>
      <c r="S236" s="131"/>
      <c r="T236" s="131"/>
      <c r="U236" s="115">
        <f t="shared" si="39"/>
        <v>0</v>
      </c>
      <c r="V236" s="131"/>
      <c r="W236" s="131"/>
      <c r="X236" s="131"/>
      <c r="Y236" s="169"/>
      <c r="Z236" s="118">
        <f>'Раздел 2'!C236</f>
        <v>0</v>
      </c>
    </row>
    <row r="237" spans="1:26" x14ac:dyDescent="0.2">
      <c r="A237" s="41" t="s">
        <v>456</v>
      </c>
      <c r="B237" s="24" t="s">
        <v>481</v>
      </c>
      <c r="C237" s="115">
        <f t="shared" si="34"/>
        <v>0</v>
      </c>
      <c r="D237" s="116">
        <f t="shared" si="35"/>
        <v>0</v>
      </c>
      <c r="E237" s="169"/>
      <c r="F237" s="169"/>
      <c r="G237" s="169"/>
      <c r="H237" s="115">
        <f t="shared" si="36"/>
        <v>0</v>
      </c>
      <c r="I237" s="169"/>
      <c r="J237" s="169"/>
      <c r="K237" s="169"/>
      <c r="L237" s="169"/>
      <c r="M237" s="116">
        <f t="shared" si="37"/>
        <v>0</v>
      </c>
      <c r="N237" s="131"/>
      <c r="O237" s="131"/>
      <c r="P237" s="131"/>
      <c r="Q237" s="115">
        <f t="shared" si="38"/>
        <v>0</v>
      </c>
      <c r="R237" s="131"/>
      <c r="S237" s="131"/>
      <c r="T237" s="131"/>
      <c r="U237" s="115">
        <f t="shared" si="39"/>
        <v>0</v>
      </c>
      <c r="V237" s="131"/>
      <c r="W237" s="131"/>
      <c r="X237" s="131"/>
      <c r="Y237" s="169"/>
      <c r="Z237" s="118">
        <f>'Раздел 2'!C237</f>
        <v>0</v>
      </c>
    </row>
    <row r="238" spans="1:26" x14ac:dyDescent="0.2">
      <c r="A238" s="41" t="s">
        <v>458</v>
      </c>
      <c r="B238" s="24" t="s">
        <v>483</v>
      </c>
      <c r="C238" s="115">
        <f t="shared" si="34"/>
        <v>0</v>
      </c>
      <c r="D238" s="116">
        <f t="shared" si="35"/>
        <v>0</v>
      </c>
      <c r="E238" s="169"/>
      <c r="F238" s="169"/>
      <c r="G238" s="169"/>
      <c r="H238" s="115">
        <f t="shared" si="36"/>
        <v>0</v>
      </c>
      <c r="I238" s="169"/>
      <c r="J238" s="169"/>
      <c r="K238" s="169"/>
      <c r="L238" s="169"/>
      <c r="M238" s="116">
        <f t="shared" si="37"/>
        <v>0</v>
      </c>
      <c r="N238" s="131"/>
      <c r="O238" s="131"/>
      <c r="P238" s="131"/>
      <c r="Q238" s="115">
        <f t="shared" si="38"/>
        <v>0</v>
      </c>
      <c r="R238" s="131"/>
      <c r="S238" s="131"/>
      <c r="T238" s="131"/>
      <c r="U238" s="115">
        <f t="shared" si="39"/>
        <v>0</v>
      </c>
      <c r="V238" s="131"/>
      <c r="W238" s="131"/>
      <c r="X238" s="131"/>
      <c r="Y238" s="169"/>
      <c r="Z238" s="118">
        <f>'Раздел 2'!C238</f>
        <v>0</v>
      </c>
    </row>
    <row r="239" spans="1:26" x14ac:dyDescent="0.2">
      <c r="A239" s="41" t="s">
        <v>460</v>
      </c>
      <c r="B239" s="24" t="s">
        <v>485</v>
      </c>
      <c r="C239" s="115">
        <f t="shared" si="34"/>
        <v>0</v>
      </c>
      <c r="D239" s="116">
        <f t="shared" si="35"/>
        <v>0</v>
      </c>
      <c r="E239" s="169"/>
      <c r="F239" s="169"/>
      <c r="G239" s="169"/>
      <c r="H239" s="115">
        <f t="shared" si="36"/>
        <v>0</v>
      </c>
      <c r="I239" s="169"/>
      <c r="J239" s="169"/>
      <c r="K239" s="169"/>
      <c r="L239" s="169"/>
      <c r="M239" s="116">
        <f t="shared" si="37"/>
        <v>0</v>
      </c>
      <c r="N239" s="131"/>
      <c r="O239" s="131"/>
      <c r="P239" s="131"/>
      <c r="Q239" s="115">
        <f t="shared" si="38"/>
        <v>0</v>
      </c>
      <c r="R239" s="131"/>
      <c r="S239" s="131"/>
      <c r="T239" s="131"/>
      <c r="U239" s="115">
        <f t="shared" si="39"/>
        <v>0</v>
      </c>
      <c r="V239" s="131"/>
      <c r="W239" s="131"/>
      <c r="X239" s="131"/>
      <c r="Y239" s="169"/>
      <c r="Z239" s="118">
        <f>'Раздел 2'!C239</f>
        <v>0</v>
      </c>
    </row>
    <row r="240" spans="1:26" x14ac:dyDescent="0.2">
      <c r="A240" s="41" t="s">
        <v>462</v>
      </c>
      <c r="B240" s="24" t="s">
        <v>487</v>
      </c>
      <c r="C240" s="115">
        <f t="shared" si="34"/>
        <v>0</v>
      </c>
      <c r="D240" s="116">
        <f t="shared" si="35"/>
        <v>0</v>
      </c>
      <c r="E240" s="115">
        <f>SUM(E241:E244)</f>
        <v>0</v>
      </c>
      <c r="F240" s="115">
        <f t="shared" ref="F240:Y240" si="43">SUM(F241:F244)</f>
        <v>0</v>
      </c>
      <c r="G240" s="115">
        <f t="shared" si="43"/>
        <v>0</v>
      </c>
      <c r="H240" s="115">
        <f t="shared" si="43"/>
        <v>0</v>
      </c>
      <c r="I240" s="115">
        <f t="shared" si="43"/>
        <v>0</v>
      </c>
      <c r="J240" s="115">
        <f t="shared" si="43"/>
        <v>0</v>
      </c>
      <c r="K240" s="115">
        <f t="shared" si="43"/>
        <v>0</v>
      </c>
      <c r="L240" s="115">
        <f t="shared" si="43"/>
        <v>0</v>
      </c>
      <c r="M240" s="115">
        <f t="shared" si="43"/>
        <v>0</v>
      </c>
      <c r="N240" s="115">
        <f t="shared" si="43"/>
        <v>0</v>
      </c>
      <c r="O240" s="115">
        <f t="shared" si="43"/>
        <v>0</v>
      </c>
      <c r="P240" s="115">
        <f t="shared" si="43"/>
        <v>0</v>
      </c>
      <c r="Q240" s="115">
        <f t="shared" si="43"/>
        <v>0</v>
      </c>
      <c r="R240" s="115">
        <f t="shared" si="43"/>
        <v>0</v>
      </c>
      <c r="S240" s="115">
        <f t="shared" si="43"/>
        <v>0</v>
      </c>
      <c r="T240" s="115">
        <f t="shared" si="43"/>
        <v>0</v>
      </c>
      <c r="U240" s="115">
        <f t="shared" si="43"/>
        <v>0</v>
      </c>
      <c r="V240" s="115">
        <f t="shared" si="43"/>
        <v>0</v>
      </c>
      <c r="W240" s="115">
        <f t="shared" si="43"/>
        <v>0</v>
      </c>
      <c r="X240" s="115">
        <f t="shared" si="43"/>
        <v>0</v>
      </c>
      <c r="Y240" s="115">
        <f t="shared" si="43"/>
        <v>0</v>
      </c>
      <c r="Z240" s="118">
        <f>'Раздел 2'!C240</f>
        <v>0</v>
      </c>
    </row>
    <row r="241" spans="1:26" ht="20.399999999999999" x14ac:dyDescent="0.2">
      <c r="A241" s="42" t="s">
        <v>464</v>
      </c>
      <c r="B241" s="24" t="s">
        <v>489</v>
      </c>
      <c r="C241" s="115">
        <f t="shared" si="34"/>
        <v>0</v>
      </c>
      <c r="D241" s="116">
        <f t="shared" si="35"/>
        <v>0</v>
      </c>
      <c r="E241" s="169"/>
      <c r="F241" s="169"/>
      <c r="G241" s="169"/>
      <c r="H241" s="115">
        <f t="shared" si="36"/>
        <v>0</v>
      </c>
      <c r="I241" s="169"/>
      <c r="J241" s="169"/>
      <c r="K241" s="169"/>
      <c r="L241" s="169"/>
      <c r="M241" s="116">
        <f t="shared" si="37"/>
        <v>0</v>
      </c>
      <c r="N241" s="131"/>
      <c r="O241" s="131"/>
      <c r="P241" s="131"/>
      <c r="Q241" s="115">
        <f t="shared" si="38"/>
        <v>0</v>
      </c>
      <c r="R241" s="131"/>
      <c r="S241" s="131"/>
      <c r="T241" s="131"/>
      <c r="U241" s="115">
        <f t="shared" si="39"/>
        <v>0</v>
      </c>
      <c r="V241" s="132"/>
      <c r="W241" s="131"/>
      <c r="X241" s="131"/>
      <c r="Y241" s="169"/>
      <c r="Z241" s="118">
        <f>'Раздел 2'!C241</f>
        <v>0</v>
      </c>
    </row>
    <row r="242" spans="1:26" x14ac:dyDescent="0.2">
      <c r="A242" s="42" t="s">
        <v>466</v>
      </c>
      <c r="B242" s="24" t="s">
        <v>491</v>
      </c>
      <c r="C242" s="115">
        <f t="shared" si="34"/>
        <v>0</v>
      </c>
      <c r="D242" s="116">
        <f t="shared" si="35"/>
        <v>0</v>
      </c>
      <c r="E242" s="169"/>
      <c r="F242" s="169"/>
      <c r="G242" s="169"/>
      <c r="H242" s="115">
        <f t="shared" si="36"/>
        <v>0</v>
      </c>
      <c r="I242" s="169"/>
      <c r="J242" s="169"/>
      <c r="K242" s="169"/>
      <c r="L242" s="169"/>
      <c r="M242" s="116">
        <f t="shared" si="37"/>
        <v>0</v>
      </c>
      <c r="N242" s="131"/>
      <c r="O242" s="131"/>
      <c r="P242" s="131"/>
      <c r="Q242" s="115">
        <f t="shared" si="38"/>
        <v>0</v>
      </c>
      <c r="R242" s="131"/>
      <c r="S242" s="131"/>
      <c r="T242" s="131"/>
      <c r="U242" s="115">
        <f t="shared" si="39"/>
        <v>0</v>
      </c>
      <c r="V242" s="132"/>
      <c r="W242" s="131"/>
      <c r="X242" s="131"/>
      <c r="Y242" s="169"/>
      <c r="Z242" s="118">
        <f>'Раздел 2'!C242</f>
        <v>0</v>
      </c>
    </row>
    <row r="243" spans="1:26" x14ac:dyDescent="0.2">
      <c r="A243" s="42" t="s">
        <v>468</v>
      </c>
      <c r="B243" s="24" t="s">
        <v>493</v>
      </c>
      <c r="C243" s="115">
        <f t="shared" si="34"/>
        <v>0</v>
      </c>
      <c r="D243" s="116">
        <f t="shared" si="35"/>
        <v>0</v>
      </c>
      <c r="E243" s="169"/>
      <c r="F243" s="169"/>
      <c r="G243" s="169"/>
      <c r="H243" s="115">
        <f t="shared" si="36"/>
        <v>0</v>
      </c>
      <c r="I243" s="169"/>
      <c r="J243" s="169"/>
      <c r="K243" s="169"/>
      <c r="L243" s="169"/>
      <c r="M243" s="116">
        <f t="shared" si="37"/>
        <v>0</v>
      </c>
      <c r="N243" s="131"/>
      <c r="O243" s="131"/>
      <c r="P243" s="131"/>
      <c r="Q243" s="115">
        <f t="shared" si="38"/>
        <v>0</v>
      </c>
      <c r="R243" s="131"/>
      <c r="S243" s="131"/>
      <c r="T243" s="131"/>
      <c r="U243" s="115">
        <f t="shared" si="39"/>
        <v>0</v>
      </c>
      <c r="V243" s="132"/>
      <c r="W243" s="131"/>
      <c r="X243" s="131"/>
      <c r="Y243" s="169"/>
      <c r="Z243" s="118">
        <f>'Раздел 2'!C243</f>
        <v>0</v>
      </c>
    </row>
    <row r="244" spans="1:26" x14ac:dyDescent="0.2">
      <c r="A244" s="42" t="s">
        <v>470</v>
      </c>
      <c r="B244" s="24" t="s">
        <v>495</v>
      </c>
      <c r="C244" s="115">
        <f t="shared" si="34"/>
        <v>0</v>
      </c>
      <c r="D244" s="116">
        <f t="shared" si="35"/>
        <v>0</v>
      </c>
      <c r="E244" s="169"/>
      <c r="F244" s="169"/>
      <c r="G244" s="169"/>
      <c r="H244" s="115">
        <f t="shared" si="36"/>
        <v>0</v>
      </c>
      <c r="I244" s="169"/>
      <c r="J244" s="169"/>
      <c r="K244" s="169"/>
      <c r="L244" s="169"/>
      <c r="M244" s="116">
        <f t="shared" si="37"/>
        <v>0</v>
      </c>
      <c r="N244" s="131"/>
      <c r="O244" s="131"/>
      <c r="P244" s="131"/>
      <c r="Q244" s="115">
        <f t="shared" si="38"/>
        <v>0</v>
      </c>
      <c r="R244" s="131"/>
      <c r="S244" s="131"/>
      <c r="T244" s="131"/>
      <c r="U244" s="115">
        <f t="shared" si="39"/>
        <v>0</v>
      </c>
      <c r="V244" s="131"/>
      <c r="W244" s="131"/>
      <c r="X244" s="131"/>
      <c r="Y244" s="169"/>
      <c r="Z244" s="118">
        <f>'Раздел 2'!C244</f>
        <v>0</v>
      </c>
    </row>
    <row r="245" spans="1:26" x14ac:dyDescent="0.2">
      <c r="A245" s="41" t="s">
        <v>472</v>
      </c>
      <c r="B245" s="24" t="s">
        <v>497</v>
      </c>
      <c r="C245" s="115">
        <f t="shared" si="34"/>
        <v>0</v>
      </c>
      <c r="D245" s="116">
        <f t="shared" si="35"/>
        <v>0</v>
      </c>
      <c r="E245" s="169"/>
      <c r="F245" s="169"/>
      <c r="G245" s="169"/>
      <c r="H245" s="115">
        <f t="shared" si="36"/>
        <v>0</v>
      </c>
      <c r="I245" s="169"/>
      <c r="J245" s="169"/>
      <c r="K245" s="169"/>
      <c r="L245" s="169"/>
      <c r="M245" s="116">
        <f t="shared" si="37"/>
        <v>0</v>
      </c>
      <c r="N245" s="131"/>
      <c r="O245" s="131"/>
      <c r="P245" s="131"/>
      <c r="Q245" s="115">
        <f t="shared" si="38"/>
        <v>0</v>
      </c>
      <c r="R245" s="131"/>
      <c r="S245" s="131"/>
      <c r="T245" s="131"/>
      <c r="U245" s="115">
        <f t="shared" si="39"/>
        <v>0</v>
      </c>
      <c r="V245" s="131"/>
      <c r="W245" s="131"/>
      <c r="X245" s="131"/>
      <c r="Y245" s="169"/>
      <c r="Z245" s="118">
        <f>'Раздел 2'!C245</f>
        <v>0</v>
      </c>
    </row>
    <row r="246" spans="1:26" ht="20.399999999999999" x14ac:dyDescent="0.2">
      <c r="A246" s="39" t="s">
        <v>760</v>
      </c>
      <c r="B246" s="24" t="s">
        <v>499</v>
      </c>
      <c r="C246" s="115">
        <f t="shared" si="34"/>
        <v>0</v>
      </c>
      <c r="D246" s="116">
        <f t="shared" si="35"/>
        <v>0</v>
      </c>
      <c r="E246" s="169"/>
      <c r="F246" s="169"/>
      <c r="G246" s="169"/>
      <c r="H246" s="115">
        <f t="shared" si="36"/>
        <v>0</v>
      </c>
      <c r="I246" s="169"/>
      <c r="J246" s="169"/>
      <c r="K246" s="169"/>
      <c r="L246" s="169"/>
      <c r="M246" s="116">
        <f t="shared" si="37"/>
        <v>0</v>
      </c>
      <c r="N246" s="131"/>
      <c r="O246" s="131"/>
      <c r="P246" s="131"/>
      <c r="Q246" s="115">
        <f t="shared" si="38"/>
        <v>0</v>
      </c>
      <c r="R246" s="131"/>
      <c r="S246" s="131"/>
      <c r="T246" s="131"/>
      <c r="U246" s="115">
        <f t="shared" si="39"/>
        <v>0</v>
      </c>
      <c r="V246" s="131"/>
      <c r="W246" s="131"/>
      <c r="X246" s="131"/>
      <c r="Y246" s="169"/>
      <c r="Z246" s="118">
        <f>'Раздел 2'!C246</f>
        <v>0</v>
      </c>
    </row>
    <row r="247" spans="1:26" x14ac:dyDescent="0.2">
      <c r="A247" s="41" t="s">
        <v>474</v>
      </c>
      <c r="B247" s="24" t="s">
        <v>501</v>
      </c>
      <c r="C247" s="115">
        <f t="shared" si="34"/>
        <v>0</v>
      </c>
      <c r="D247" s="116">
        <f t="shared" si="35"/>
        <v>0</v>
      </c>
      <c r="E247" s="169"/>
      <c r="F247" s="169"/>
      <c r="G247" s="169"/>
      <c r="H247" s="115">
        <f t="shared" si="36"/>
        <v>0</v>
      </c>
      <c r="I247" s="169"/>
      <c r="J247" s="169"/>
      <c r="K247" s="169"/>
      <c r="L247" s="169"/>
      <c r="M247" s="116">
        <f t="shared" si="37"/>
        <v>0</v>
      </c>
      <c r="N247" s="131"/>
      <c r="O247" s="131"/>
      <c r="P247" s="131"/>
      <c r="Q247" s="115">
        <f t="shared" si="38"/>
        <v>0</v>
      </c>
      <c r="R247" s="131"/>
      <c r="S247" s="131"/>
      <c r="T247" s="131"/>
      <c r="U247" s="115">
        <f t="shared" si="39"/>
        <v>0</v>
      </c>
      <c r="V247" s="131"/>
      <c r="W247" s="131"/>
      <c r="X247" s="131"/>
      <c r="Y247" s="169"/>
      <c r="Z247" s="118">
        <f>'Раздел 2'!C247</f>
        <v>0</v>
      </c>
    </row>
    <row r="248" spans="1:26" x14ac:dyDescent="0.2">
      <c r="A248" s="41" t="s">
        <v>476</v>
      </c>
      <c r="B248" s="24" t="s">
        <v>503</v>
      </c>
      <c r="C248" s="115">
        <f t="shared" si="34"/>
        <v>0</v>
      </c>
      <c r="D248" s="116">
        <f t="shared" si="35"/>
        <v>0</v>
      </c>
      <c r="E248" s="169"/>
      <c r="F248" s="169"/>
      <c r="G248" s="169"/>
      <c r="H248" s="115">
        <f t="shared" si="36"/>
        <v>0</v>
      </c>
      <c r="I248" s="169"/>
      <c r="J248" s="169"/>
      <c r="K248" s="169"/>
      <c r="L248" s="169"/>
      <c r="M248" s="116">
        <f t="shared" si="37"/>
        <v>0</v>
      </c>
      <c r="N248" s="131"/>
      <c r="O248" s="131"/>
      <c r="P248" s="131"/>
      <c r="Q248" s="115">
        <f t="shared" si="38"/>
        <v>0</v>
      </c>
      <c r="R248" s="131"/>
      <c r="S248" s="131"/>
      <c r="T248" s="131"/>
      <c r="U248" s="115">
        <f t="shared" si="39"/>
        <v>0</v>
      </c>
      <c r="V248" s="131"/>
      <c r="W248" s="131"/>
      <c r="X248" s="131"/>
      <c r="Y248" s="169"/>
      <c r="Z248" s="118">
        <f>'Раздел 2'!C248</f>
        <v>0</v>
      </c>
    </row>
    <row r="249" spans="1:26" x14ac:dyDescent="0.2">
      <c r="A249" s="41" t="s">
        <v>478</v>
      </c>
      <c r="B249" s="24" t="s">
        <v>505</v>
      </c>
      <c r="C249" s="115">
        <f t="shared" si="34"/>
        <v>0</v>
      </c>
      <c r="D249" s="116">
        <f t="shared" si="35"/>
        <v>0</v>
      </c>
      <c r="E249" s="169"/>
      <c r="F249" s="169"/>
      <c r="G249" s="169"/>
      <c r="H249" s="115">
        <f t="shared" si="36"/>
        <v>0</v>
      </c>
      <c r="I249" s="169"/>
      <c r="J249" s="169"/>
      <c r="K249" s="169"/>
      <c r="L249" s="169"/>
      <c r="M249" s="116">
        <f t="shared" si="37"/>
        <v>0</v>
      </c>
      <c r="N249" s="131"/>
      <c r="O249" s="131"/>
      <c r="P249" s="131"/>
      <c r="Q249" s="115">
        <f t="shared" si="38"/>
        <v>0</v>
      </c>
      <c r="R249" s="131"/>
      <c r="S249" s="131"/>
      <c r="T249" s="131"/>
      <c r="U249" s="115">
        <f t="shared" si="39"/>
        <v>0</v>
      </c>
      <c r="V249" s="131"/>
      <c r="W249" s="131"/>
      <c r="X249" s="131"/>
      <c r="Y249" s="169"/>
      <c r="Z249" s="118">
        <f>'Раздел 2'!C249</f>
        <v>0</v>
      </c>
    </row>
    <row r="250" spans="1:26" x14ac:dyDescent="0.2">
      <c r="A250" s="41" t="s">
        <v>480</v>
      </c>
      <c r="B250" s="24" t="s">
        <v>507</v>
      </c>
      <c r="C250" s="115">
        <f t="shared" si="34"/>
        <v>0</v>
      </c>
      <c r="D250" s="116">
        <f t="shared" si="35"/>
        <v>0</v>
      </c>
      <c r="E250" s="115">
        <f>SUM(E251:E256)</f>
        <v>0</v>
      </c>
      <c r="F250" s="115">
        <f t="shared" ref="F250:Y250" si="44">SUM(F251:F256)</f>
        <v>0</v>
      </c>
      <c r="G250" s="115">
        <f t="shared" si="44"/>
        <v>0</v>
      </c>
      <c r="H250" s="115">
        <f t="shared" si="44"/>
        <v>0</v>
      </c>
      <c r="I250" s="115">
        <f t="shared" si="44"/>
        <v>0</v>
      </c>
      <c r="J250" s="115">
        <f t="shared" si="44"/>
        <v>0</v>
      </c>
      <c r="K250" s="115">
        <f t="shared" si="44"/>
        <v>0</v>
      </c>
      <c r="L250" s="115">
        <f t="shared" si="44"/>
        <v>0</v>
      </c>
      <c r="M250" s="115">
        <f t="shared" si="44"/>
        <v>0</v>
      </c>
      <c r="N250" s="115">
        <f t="shared" si="44"/>
        <v>0</v>
      </c>
      <c r="O250" s="115">
        <f t="shared" si="44"/>
        <v>0</v>
      </c>
      <c r="P250" s="115">
        <f t="shared" si="44"/>
        <v>0</v>
      </c>
      <c r="Q250" s="115">
        <f t="shared" si="44"/>
        <v>0</v>
      </c>
      <c r="R250" s="115">
        <f t="shared" si="44"/>
        <v>0</v>
      </c>
      <c r="S250" s="115">
        <f t="shared" si="44"/>
        <v>0</v>
      </c>
      <c r="T250" s="115">
        <f t="shared" si="44"/>
        <v>0</v>
      </c>
      <c r="U250" s="115">
        <f t="shared" si="44"/>
        <v>0</v>
      </c>
      <c r="V250" s="115">
        <f t="shared" si="44"/>
        <v>0</v>
      </c>
      <c r="W250" s="115">
        <f t="shared" si="44"/>
        <v>0</v>
      </c>
      <c r="X250" s="115">
        <f t="shared" si="44"/>
        <v>0</v>
      </c>
      <c r="Y250" s="115">
        <f t="shared" si="44"/>
        <v>0</v>
      </c>
      <c r="Z250" s="118">
        <f>'Раздел 2'!C250</f>
        <v>0</v>
      </c>
    </row>
    <row r="251" spans="1:26" ht="20.399999999999999" x14ac:dyDescent="0.2">
      <c r="A251" s="42" t="s">
        <v>482</v>
      </c>
      <c r="B251" s="24" t="s">
        <v>509</v>
      </c>
      <c r="C251" s="115">
        <f t="shared" si="34"/>
        <v>0</v>
      </c>
      <c r="D251" s="116">
        <f t="shared" si="35"/>
        <v>0</v>
      </c>
      <c r="E251" s="169"/>
      <c r="F251" s="169"/>
      <c r="G251" s="169"/>
      <c r="H251" s="115">
        <f t="shared" si="36"/>
        <v>0</v>
      </c>
      <c r="I251" s="169"/>
      <c r="J251" s="169"/>
      <c r="K251" s="169"/>
      <c r="L251" s="169"/>
      <c r="M251" s="116">
        <f t="shared" si="37"/>
        <v>0</v>
      </c>
      <c r="N251" s="131"/>
      <c r="O251" s="131"/>
      <c r="P251" s="131"/>
      <c r="Q251" s="115">
        <f t="shared" si="38"/>
        <v>0</v>
      </c>
      <c r="R251" s="131"/>
      <c r="S251" s="131"/>
      <c r="T251" s="131"/>
      <c r="U251" s="115">
        <f t="shared" si="39"/>
        <v>0</v>
      </c>
      <c r="V251" s="131"/>
      <c r="W251" s="131"/>
      <c r="X251" s="131"/>
      <c r="Y251" s="169"/>
      <c r="Z251" s="118">
        <f>'Раздел 2'!C251</f>
        <v>0</v>
      </c>
    </row>
    <row r="252" spans="1:26" x14ac:dyDescent="0.2">
      <c r="A252" s="42" t="s">
        <v>484</v>
      </c>
      <c r="B252" s="24" t="s">
        <v>510</v>
      </c>
      <c r="C252" s="115">
        <f t="shared" si="34"/>
        <v>0</v>
      </c>
      <c r="D252" s="116">
        <f t="shared" si="35"/>
        <v>0</v>
      </c>
      <c r="E252" s="169"/>
      <c r="F252" s="169"/>
      <c r="G252" s="169"/>
      <c r="H252" s="115">
        <f t="shared" si="36"/>
        <v>0</v>
      </c>
      <c r="I252" s="169"/>
      <c r="J252" s="169"/>
      <c r="K252" s="169"/>
      <c r="L252" s="169"/>
      <c r="M252" s="116">
        <f t="shared" si="37"/>
        <v>0</v>
      </c>
      <c r="N252" s="131"/>
      <c r="O252" s="131"/>
      <c r="P252" s="131"/>
      <c r="Q252" s="115">
        <f t="shared" si="38"/>
        <v>0</v>
      </c>
      <c r="R252" s="131"/>
      <c r="S252" s="131"/>
      <c r="T252" s="131"/>
      <c r="U252" s="115">
        <f t="shared" si="39"/>
        <v>0</v>
      </c>
      <c r="V252" s="131"/>
      <c r="W252" s="131"/>
      <c r="X252" s="131"/>
      <c r="Y252" s="169"/>
      <c r="Z252" s="118">
        <f>'Раздел 2'!C252</f>
        <v>0</v>
      </c>
    </row>
    <row r="253" spans="1:26" x14ac:dyDescent="0.2">
      <c r="A253" s="42" t="s">
        <v>486</v>
      </c>
      <c r="B253" s="24" t="s">
        <v>512</v>
      </c>
      <c r="C253" s="115">
        <f t="shared" si="34"/>
        <v>0</v>
      </c>
      <c r="D253" s="116">
        <f t="shared" si="35"/>
        <v>0</v>
      </c>
      <c r="E253" s="173"/>
      <c r="F253" s="173"/>
      <c r="G253" s="173"/>
      <c r="H253" s="115">
        <f t="shared" si="36"/>
        <v>0</v>
      </c>
      <c r="I253" s="173"/>
      <c r="J253" s="173"/>
      <c r="K253" s="173"/>
      <c r="L253" s="173"/>
      <c r="M253" s="116">
        <f t="shared" si="37"/>
        <v>0</v>
      </c>
      <c r="N253" s="146"/>
      <c r="O253" s="146"/>
      <c r="P253" s="146"/>
      <c r="Q253" s="115">
        <f t="shared" si="38"/>
        <v>0</v>
      </c>
      <c r="R253" s="146"/>
      <c r="S253" s="146"/>
      <c r="T253" s="146"/>
      <c r="U253" s="115">
        <f t="shared" si="39"/>
        <v>0</v>
      </c>
      <c r="V253" s="146"/>
      <c r="W253" s="146"/>
      <c r="X253" s="146"/>
      <c r="Y253" s="173"/>
      <c r="Z253" s="118">
        <f>'Раздел 2'!C253</f>
        <v>0</v>
      </c>
    </row>
    <row r="254" spans="1:26" x14ac:dyDescent="0.2">
      <c r="A254" s="42" t="s">
        <v>488</v>
      </c>
      <c r="B254" s="24" t="s">
        <v>514</v>
      </c>
      <c r="C254" s="115">
        <f t="shared" si="34"/>
        <v>0</v>
      </c>
      <c r="D254" s="116">
        <f t="shared" si="35"/>
        <v>0</v>
      </c>
      <c r="E254" s="169"/>
      <c r="F254" s="169"/>
      <c r="G254" s="169"/>
      <c r="H254" s="115">
        <f t="shared" si="36"/>
        <v>0</v>
      </c>
      <c r="I254" s="169"/>
      <c r="J254" s="169"/>
      <c r="K254" s="169"/>
      <c r="L254" s="169"/>
      <c r="M254" s="116">
        <f t="shared" si="37"/>
        <v>0</v>
      </c>
      <c r="N254" s="131"/>
      <c r="O254" s="131"/>
      <c r="P254" s="131"/>
      <c r="Q254" s="115">
        <f t="shared" si="38"/>
        <v>0</v>
      </c>
      <c r="R254" s="131"/>
      <c r="S254" s="131"/>
      <c r="T254" s="131"/>
      <c r="U254" s="115">
        <f t="shared" si="39"/>
        <v>0</v>
      </c>
      <c r="V254" s="131"/>
      <c r="W254" s="131"/>
      <c r="X254" s="131"/>
      <c r="Y254" s="169"/>
      <c r="Z254" s="118">
        <f>'Раздел 2'!C254</f>
        <v>0</v>
      </c>
    </row>
    <row r="255" spans="1:26" x14ac:dyDescent="0.2">
      <c r="A255" s="42" t="s">
        <v>490</v>
      </c>
      <c r="B255" s="24" t="s">
        <v>516</v>
      </c>
      <c r="C255" s="115">
        <f t="shared" si="34"/>
        <v>0</v>
      </c>
      <c r="D255" s="116">
        <f t="shared" si="35"/>
        <v>0</v>
      </c>
      <c r="E255" s="169"/>
      <c r="F255" s="169"/>
      <c r="G255" s="169"/>
      <c r="H255" s="115">
        <f t="shared" si="36"/>
        <v>0</v>
      </c>
      <c r="I255" s="169"/>
      <c r="J255" s="169"/>
      <c r="K255" s="169"/>
      <c r="L255" s="169"/>
      <c r="M255" s="116">
        <f t="shared" si="37"/>
        <v>0</v>
      </c>
      <c r="N255" s="131"/>
      <c r="O255" s="131"/>
      <c r="P255" s="131"/>
      <c r="Q255" s="115">
        <f t="shared" si="38"/>
        <v>0</v>
      </c>
      <c r="R255" s="131"/>
      <c r="S255" s="131"/>
      <c r="T255" s="131"/>
      <c r="U255" s="115">
        <f t="shared" si="39"/>
        <v>0</v>
      </c>
      <c r="V255" s="132"/>
      <c r="W255" s="131"/>
      <c r="X255" s="131"/>
      <c r="Y255" s="169"/>
      <c r="Z255" s="118">
        <f>'Раздел 2'!C255</f>
        <v>0</v>
      </c>
    </row>
    <row r="256" spans="1:26" x14ac:dyDescent="0.2">
      <c r="A256" s="42" t="s">
        <v>492</v>
      </c>
      <c r="B256" s="24" t="s">
        <v>518</v>
      </c>
      <c r="C256" s="115">
        <f t="shared" si="34"/>
        <v>0</v>
      </c>
      <c r="D256" s="116">
        <f t="shared" si="35"/>
        <v>0</v>
      </c>
      <c r="E256" s="169"/>
      <c r="F256" s="169"/>
      <c r="G256" s="169"/>
      <c r="H256" s="115">
        <f t="shared" si="36"/>
        <v>0</v>
      </c>
      <c r="I256" s="169"/>
      <c r="J256" s="169"/>
      <c r="K256" s="169"/>
      <c r="L256" s="169"/>
      <c r="M256" s="116">
        <f t="shared" si="37"/>
        <v>0</v>
      </c>
      <c r="N256" s="131"/>
      <c r="O256" s="131"/>
      <c r="P256" s="131"/>
      <c r="Q256" s="115">
        <f t="shared" si="38"/>
        <v>0</v>
      </c>
      <c r="R256" s="131"/>
      <c r="S256" s="131"/>
      <c r="T256" s="131"/>
      <c r="U256" s="115">
        <f t="shared" si="39"/>
        <v>0</v>
      </c>
      <c r="V256" s="132"/>
      <c r="W256" s="131"/>
      <c r="X256" s="131"/>
      <c r="Y256" s="169"/>
      <c r="Z256" s="118">
        <f>'Раздел 2'!C256</f>
        <v>0</v>
      </c>
    </row>
    <row r="257" spans="1:26" x14ac:dyDescent="0.2">
      <c r="A257" s="41" t="s">
        <v>494</v>
      </c>
      <c r="B257" s="24" t="s">
        <v>520</v>
      </c>
      <c r="C257" s="115">
        <f t="shared" si="34"/>
        <v>0</v>
      </c>
      <c r="D257" s="116">
        <f t="shared" si="35"/>
        <v>0</v>
      </c>
      <c r="E257" s="169"/>
      <c r="F257" s="169"/>
      <c r="G257" s="169"/>
      <c r="H257" s="115">
        <f t="shared" si="36"/>
        <v>0</v>
      </c>
      <c r="I257" s="169"/>
      <c r="J257" s="169"/>
      <c r="K257" s="169"/>
      <c r="L257" s="169"/>
      <c r="M257" s="116">
        <f t="shared" si="37"/>
        <v>0</v>
      </c>
      <c r="N257" s="131"/>
      <c r="O257" s="131"/>
      <c r="P257" s="131"/>
      <c r="Q257" s="115">
        <f t="shared" si="38"/>
        <v>0</v>
      </c>
      <c r="R257" s="131"/>
      <c r="S257" s="131"/>
      <c r="T257" s="131"/>
      <c r="U257" s="115">
        <f t="shared" si="39"/>
        <v>0</v>
      </c>
      <c r="V257" s="132"/>
      <c r="W257" s="131"/>
      <c r="X257" s="131"/>
      <c r="Y257" s="169"/>
      <c r="Z257" s="118">
        <f>'Раздел 2'!C257</f>
        <v>0</v>
      </c>
    </row>
    <row r="258" spans="1:26" x14ac:dyDescent="0.2">
      <c r="A258" s="41" t="s">
        <v>496</v>
      </c>
      <c r="B258" s="24" t="s">
        <v>522</v>
      </c>
      <c r="C258" s="115">
        <f t="shared" si="34"/>
        <v>0</v>
      </c>
      <c r="D258" s="116">
        <f t="shared" si="35"/>
        <v>0</v>
      </c>
      <c r="E258" s="115">
        <f>SUM(E259:E264)</f>
        <v>0</v>
      </c>
      <c r="F258" s="115">
        <f t="shared" ref="F258:Y258" si="45">SUM(F259:F264)</f>
        <v>0</v>
      </c>
      <c r="G258" s="115">
        <f t="shared" si="45"/>
        <v>0</v>
      </c>
      <c r="H258" s="115">
        <f t="shared" si="45"/>
        <v>0</v>
      </c>
      <c r="I258" s="115">
        <f t="shared" si="45"/>
        <v>0</v>
      </c>
      <c r="J258" s="115">
        <f t="shared" si="45"/>
        <v>0</v>
      </c>
      <c r="K258" s="115">
        <f t="shared" si="45"/>
        <v>0</v>
      </c>
      <c r="L258" s="115">
        <f t="shared" si="45"/>
        <v>0</v>
      </c>
      <c r="M258" s="115">
        <f t="shared" si="45"/>
        <v>0</v>
      </c>
      <c r="N258" s="115">
        <f t="shared" si="45"/>
        <v>0</v>
      </c>
      <c r="O258" s="115">
        <f t="shared" si="45"/>
        <v>0</v>
      </c>
      <c r="P258" s="115">
        <f t="shared" si="45"/>
        <v>0</v>
      </c>
      <c r="Q258" s="115">
        <f t="shared" si="45"/>
        <v>0</v>
      </c>
      <c r="R258" s="115">
        <f t="shared" si="45"/>
        <v>0</v>
      </c>
      <c r="S258" s="115">
        <f t="shared" si="45"/>
        <v>0</v>
      </c>
      <c r="T258" s="115">
        <f t="shared" si="45"/>
        <v>0</v>
      </c>
      <c r="U258" s="115">
        <f t="shared" si="45"/>
        <v>0</v>
      </c>
      <c r="V258" s="115">
        <f t="shared" si="45"/>
        <v>0</v>
      </c>
      <c r="W258" s="115">
        <f t="shared" si="45"/>
        <v>0</v>
      </c>
      <c r="X258" s="115">
        <f t="shared" si="45"/>
        <v>0</v>
      </c>
      <c r="Y258" s="115">
        <f t="shared" si="45"/>
        <v>0</v>
      </c>
      <c r="Z258" s="118">
        <f>'Раздел 2'!C258</f>
        <v>0</v>
      </c>
    </row>
    <row r="259" spans="1:26" ht="20.399999999999999" x14ac:dyDescent="0.2">
      <c r="A259" s="42" t="s">
        <v>498</v>
      </c>
      <c r="B259" s="24" t="s">
        <v>524</v>
      </c>
      <c r="C259" s="115">
        <f t="shared" si="34"/>
        <v>0</v>
      </c>
      <c r="D259" s="116">
        <f t="shared" si="35"/>
        <v>0</v>
      </c>
      <c r="E259" s="169"/>
      <c r="F259" s="169"/>
      <c r="G259" s="169"/>
      <c r="H259" s="115">
        <f t="shared" si="36"/>
        <v>0</v>
      </c>
      <c r="I259" s="169"/>
      <c r="J259" s="169"/>
      <c r="K259" s="169"/>
      <c r="L259" s="169"/>
      <c r="M259" s="116">
        <f t="shared" si="37"/>
        <v>0</v>
      </c>
      <c r="N259" s="131"/>
      <c r="O259" s="131"/>
      <c r="P259" s="131"/>
      <c r="Q259" s="115">
        <f t="shared" si="38"/>
        <v>0</v>
      </c>
      <c r="R259" s="131"/>
      <c r="S259" s="131"/>
      <c r="T259" s="131"/>
      <c r="U259" s="115">
        <f t="shared" si="39"/>
        <v>0</v>
      </c>
      <c r="V259" s="132"/>
      <c r="W259" s="131"/>
      <c r="X259" s="131"/>
      <c r="Y259" s="169"/>
      <c r="Z259" s="118">
        <f>'Раздел 2'!C259</f>
        <v>0</v>
      </c>
    </row>
    <row r="260" spans="1:26" x14ac:dyDescent="0.2">
      <c r="A260" s="42" t="s">
        <v>500</v>
      </c>
      <c r="B260" s="24" t="s">
        <v>526</v>
      </c>
      <c r="C260" s="115">
        <f t="shared" si="34"/>
        <v>0</v>
      </c>
      <c r="D260" s="116">
        <f t="shared" si="35"/>
        <v>0</v>
      </c>
      <c r="E260" s="172"/>
      <c r="F260" s="172"/>
      <c r="G260" s="172"/>
      <c r="H260" s="115">
        <f t="shared" si="36"/>
        <v>0</v>
      </c>
      <c r="I260" s="172"/>
      <c r="J260" s="172"/>
      <c r="K260" s="172"/>
      <c r="L260" s="172"/>
      <c r="M260" s="116">
        <f t="shared" si="37"/>
        <v>0</v>
      </c>
      <c r="N260" s="145"/>
      <c r="O260" s="145"/>
      <c r="P260" s="145"/>
      <c r="Q260" s="115">
        <f t="shared" si="38"/>
        <v>0</v>
      </c>
      <c r="R260" s="145"/>
      <c r="S260" s="145"/>
      <c r="T260" s="145"/>
      <c r="U260" s="115">
        <f t="shared" si="39"/>
        <v>0</v>
      </c>
      <c r="V260" s="145"/>
      <c r="W260" s="145"/>
      <c r="X260" s="145"/>
      <c r="Y260" s="172"/>
      <c r="Z260" s="118">
        <f>'Раздел 2'!C260</f>
        <v>0</v>
      </c>
    </row>
    <row r="261" spans="1:26" x14ac:dyDescent="0.2">
      <c r="A261" s="42" t="s">
        <v>502</v>
      </c>
      <c r="B261" s="24" t="s">
        <v>528</v>
      </c>
      <c r="C261" s="115">
        <f t="shared" si="34"/>
        <v>0</v>
      </c>
      <c r="D261" s="116">
        <f t="shared" si="35"/>
        <v>0</v>
      </c>
      <c r="E261" s="172"/>
      <c r="F261" s="172"/>
      <c r="G261" s="172"/>
      <c r="H261" s="115">
        <f t="shared" si="36"/>
        <v>0</v>
      </c>
      <c r="I261" s="172"/>
      <c r="J261" s="172"/>
      <c r="K261" s="172"/>
      <c r="L261" s="172"/>
      <c r="M261" s="116">
        <f t="shared" si="37"/>
        <v>0</v>
      </c>
      <c r="N261" s="145"/>
      <c r="O261" s="145"/>
      <c r="P261" s="145"/>
      <c r="Q261" s="115">
        <f t="shared" si="38"/>
        <v>0</v>
      </c>
      <c r="R261" s="145"/>
      <c r="S261" s="145"/>
      <c r="T261" s="145"/>
      <c r="U261" s="115">
        <f t="shared" si="39"/>
        <v>0</v>
      </c>
      <c r="V261" s="145"/>
      <c r="W261" s="145"/>
      <c r="X261" s="145"/>
      <c r="Y261" s="172"/>
      <c r="Z261" s="118">
        <f>'Раздел 2'!C261</f>
        <v>0</v>
      </c>
    </row>
    <row r="262" spans="1:26" x14ac:dyDescent="0.2">
      <c r="A262" s="42" t="s">
        <v>504</v>
      </c>
      <c r="B262" s="24" t="s">
        <v>530</v>
      </c>
      <c r="C262" s="115">
        <f t="shared" si="34"/>
        <v>0</v>
      </c>
      <c r="D262" s="116">
        <f t="shared" si="35"/>
        <v>0</v>
      </c>
      <c r="E262" s="172"/>
      <c r="F262" s="172"/>
      <c r="G262" s="172"/>
      <c r="H262" s="115">
        <f t="shared" si="36"/>
        <v>0</v>
      </c>
      <c r="I262" s="172"/>
      <c r="J262" s="172"/>
      <c r="K262" s="172"/>
      <c r="L262" s="172"/>
      <c r="M262" s="116">
        <f t="shared" si="37"/>
        <v>0</v>
      </c>
      <c r="N262" s="145"/>
      <c r="O262" s="145"/>
      <c r="P262" s="145"/>
      <c r="Q262" s="115">
        <f t="shared" si="38"/>
        <v>0</v>
      </c>
      <c r="R262" s="145"/>
      <c r="S262" s="145"/>
      <c r="T262" s="145"/>
      <c r="U262" s="115">
        <f t="shared" si="39"/>
        <v>0</v>
      </c>
      <c r="V262" s="145"/>
      <c r="W262" s="145"/>
      <c r="X262" s="145"/>
      <c r="Y262" s="172"/>
      <c r="Z262" s="118">
        <f>'Раздел 2'!C262</f>
        <v>0</v>
      </c>
    </row>
    <row r="263" spans="1:26" x14ac:dyDescent="0.2">
      <c r="A263" s="42" t="s">
        <v>506</v>
      </c>
      <c r="B263" s="24" t="s">
        <v>532</v>
      </c>
      <c r="C263" s="115">
        <f t="shared" si="34"/>
        <v>0</v>
      </c>
      <c r="D263" s="116">
        <f t="shared" si="35"/>
        <v>0</v>
      </c>
      <c r="E263" s="172"/>
      <c r="F263" s="172"/>
      <c r="G263" s="172"/>
      <c r="H263" s="115">
        <f t="shared" si="36"/>
        <v>0</v>
      </c>
      <c r="I263" s="172"/>
      <c r="J263" s="172"/>
      <c r="K263" s="172"/>
      <c r="L263" s="172"/>
      <c r="M263" s="116">
        <f t="shared" si="37"/>
        <v>0</v>
      </c>
      <c r="N263" s="145"/>
      <c r="O263" s="145"/>
      <c r="P263" s="145"/>
      <c r="Q263" s="115">
        <f t="shared" si="38"/>
        <v>0</v>
      </c>
      <c r="R263" s="145"/>
      <c r="S263" s="145"/>
      <c r="T263" s="145"/>
      <c r="U263" s="115">
        <f t="shared" si="39"/>
        <v>0</v>
      </c>
      <c r="V263" s="145"/>
      <c r="W263" s="145"/>
      <c r="X263" s="145"/>
      <c r="Y263" s="172"/>
      <c r="Z263" s="118">
        <f>'Раздел 2'!C263</f>
        <v>0</v>
      </c>
    </row>
    <row r="264" spans="1:26" x14ac:dyDescent="0.2">
      <c r="A264" s="42" t="s">
        <v>508</v>
      </c>
      <c r="B264" s="24" t="s">
        <v>534</v>
      </c>
      <c r="C264" s="115">
        <f t="shared" si="34"/>
        <v>0</v>
      </c>
      <c r="D264" s="116">
        <f t="shared" si="35"/>
        <v>0</v>
      </c>
      <c r="E264" s="172"/>
      <c r="F264" s="172"/>
      <c r="G264" s="172"/>
      <c r="H264" s="115">
        <f t="shared" si="36"/>
        <v>0</v>
      </c>
      <c r="I264" s="172"/>
      <c r="J264" s="172"/>
      <c r="K264" s="172"/>
      <c r="L264" s="172"/>
      <c r="M264" s="116">
        <f t="shared" si="37"/>
        <v>0</v>
      </c>
      <c r="N264" s="145"/>
      <c r="O264" s="145"/>
      <c r="P264" s="145"/>
      <c r="Q264" s="115">
        <f t="shared" si="38"/>
        <v>0</v>
      </c>
      <c r="R264" s="145"/>
      <c r="S264" s="145"/>
      <c r="T264" s="145"/>
      <c r="U264" s="115">
        <f t="shared" si="39"/>
        <v>0</v>
      </c>
      <c r="V264" s="145"/>
      <c r="W264" s="145"/>
      <c r="X264" s="145"/>
      <c r="Y264" s="172"/>
      <c r="Z264" s="118">
        <f>'Раздел 2'!C264</f>
        <v>0</v>
      </c>
    </row>
    <row r="265" spans="1:26" x14ac:dyDescent="0.2">
      <c r="A265" s="41" t="s">
        <v>511</v>
      </c>
      <c r="B265" s="24" t="s">
        <v>536</v>
      </c>
      <c r="C265" s="115">
        <f t="shared" si="34"/>
        <v>0</v>
      </c>
      <c r="D265" s="116">
        <f t="shared" si="35"/>
        <v>0</v>
      </c>
      <c r="E265" s="172"/>
      <c r="F265" s="172"/>
      <c r="G265" s="172"/>
      <c r="H265" s="115">
        <f t="shared" si="36"/>
        <v>0</v>
      </c>
      <c r="I265" s="172"/>
      <c r="J265" s="172"/>
      <c r="K265" s="172"/>
      <c r="L265" s="172"/>
      <c r="M265" s="116">
        <f t="shared" si="37"/>
        <v>0</v>
      </c>
      <c r="N265" s="145"/>
      <c r="O265" s="145"/>
      <c r="P265" s="145"/>
      <c r="Q265" s="115">
        <f t="shared" si="38"/>
        <v>0</v>
      </c>
      <c r="R265" s="145"/>
      <c r="S265" s="145"/>
      <c r="T265" s="145"/>
      <c r="U265" s="115">
        <f t="shared" si="39"/>
        <v>0</v>
      </c>
      <c r="V265" s="145"/>
      <c r="W265" s="145"/>
      <c r="X265" s="145"/>
      <c r="Y265" s="172"/>
      <c r="Z265" s="118">
        <f>'Раздел 2'!C265</f>
        <v>0</v>
      </c>
    </row>
    <row r="266" spans="1:26" x14ac:dyDescent="0.2">
      <c r="A266" s="41" t="s">
        <v>513</v>
      </c>
      <c r="B266" s="24" t="s">
        <v>538</v>
      </c>
      <c r="C266" s="115">
        <f t="shared" si="34"/>
        <v>0</v>
      </c>
      <c r="D266" s="116">
        <f t="shared" si="35"/>
        <v>0</v>
      </c>
      <c r="E266" s="169"/>
      <c r="F266" s="169"/>
      <c r="G266" s="169"/>
      <c r="H266" s="115">
        <f t="shared" si="36"/>
        <v>0</v>
      </c>
      <c r="I266" s="169"/>
      <c r="J266" s="169"/>
      <c r="K266" s="169"/>
      <c r="L266" s="169"/>
      <c r="M266" s="116">
        <f t="shared" si="37"/>
        <v>0</v>
      </c>
      <c r="N266" s="131"/>
      <c r="O266" s="131"/>
      <c r="P266" s="131"/>
      <c r="Q266" s="115">
        <f t="shared" si="38"/>
        <v>0</v>
      </c>
      <c r="R266" s="131"/>
      <c r="S266" s="131"/>
      <c r="T266" s="131"/>
      <c r="U266" s="115">
        <f t="shared" si="39"/>
        <v>0</v>
      </c>
      <c r="V266" s="145"/>
      <c r="W266" s="145"/>
      <c r="X266" s="145"/>
      <c r="Y266" s="172"/>
      <c r="Z266" s="118">
        <f>'Раздел 2'!C266</f>
        <v>0</v>
      </c>
    </row>
    <row r="267" spans="1:26" x14ac:dyDescent="0.2">
      <c r="A267" s="41" t="s">
        <v>515</v>
      </c>
      <c r="B267" s="24" t="s">
        <v>540</v>
      </c>
      <c r="C267" s="115">
        <f t="shared" ref="C267:C283" si="46">SUM(D267,H267)</f>
        <v>0</v>
      </c>
      <c r="D267" s="116">
        <f t="shared" ref="D267:D283" si="47">SUM(E267:G267)</f>
        <v>0</v>
      </c>
      <c r="E267" s="115">
        <f>SUM(E268:E269)</f>
        <v>0</v>
      </c>
      <c r="F267" s="115">
        <f t="shared" ref="F267:Y267" si="48">SUM(F268:F269)</f>
        <v>0</v>
      </c>
      <c r="G267" s="115">
        <f t="shared" si="48"/>
        <v>0</v>
      </c>
      <c r="H267" s="115">
        <f t="shared" si="48"/>
        <v>0</v>
      </c>
      <c r="I267" s="115">
        <f t="shared" si="48"/>
        <v>0</v>
      </c>
      <c r="J267" s="115">
        <f t="shared" si="48"/>
        <v>0</v>
      </c>
      <c r="K267" s="115">
        <f t="shared" si="48"/>
        <v>0</v>
      </c>
      <c r="L267" s="115">
        <f t="shared" si="48"/>
        <v>0</v>
      </c>
      <c r="M267" s="115">
        <f t="shared" si="48"/>
        <v>0</v>
      </c>
      <c r="N267" s="115">
        <f t="shared" si="48"/>
        <v>0</v>
      </c>
      <c r="O267" s="115">
        <f t="shared" si="48"/>
        <v>0</v>
      </c>
      <c r="P267" s="115">
        <f t="shared" si="48"/>
        <v>0</v>
      </c>
      <c r="Q267" s="115">
        <f t="shared" si="48"/>
        <v>0</v>
      </c>
      <c r="R267" s="115">
        <f t="shared" si="48"/>
        <v>0</v>
      </c>
      <c r="S267" s="115">
        <f t="shared" si="48"/>
        <v>0</v>
      </c>
      <c r="T267" s="115">
        <f t="shared" si="48"/>
        <v>0</v>
      </c>
      <c r="U267" s="115">
        <f t="shared" si="48"/>
        <v>0</v>
      </c>
      <c r="V267" s="115">
        <f t="shared" si="48"/>
        <v>0</v>
      </c>
      <c r="W267" s="115">
        <f t="shared" si="48"/>
        <v>0</v>
      </c>
      <c r="X267" s="115">
        <f t="shared" si="48"/>
        <v>0</v>
      </c>
      <c r="Y267" s="115">
        <f t="shared" si="48"/>
        <v>0</v>
      </c>
      <c r="Z267" s="118">
        <f>'Раздел 2'!C267</f>
        <v>0</v>
      </c>
    </row>
    <row r="268" spans="1:26" ht="20.399999999999999" x14ac:dyDescent="0.2">
      <c r="A268" s="42" t="s">
        <v>517</v>
      </c>
      <c r="B268" s="24" t="s">
        <v>542</v>
      </c>
      <c r="C268" s="115">
        <f t="shared" si="46"/>
        <v>0</v>
      </c>
      <c r="D268" s="116">
        <f t="shared" si="47"/>
        <v>0</v>
      </c>
      <c r="E268" s="169"/>
      <c r="F268" s="169"/>
      <c r="G268" s="169"/>
      <c r="H268" s="115">
        <f t="shared" ref="H268:H282" si="49">SUM(I268:L268)</f>
        <v>0</v>
      </c>
      <c r="I268" s="169"/>
      <c r="J268" s="169"/>
      <c r="K268" s="169"/>
      <c r="L268" s="169"/>
      <c r="M268" s="116">
        <f t="shared" ref="M268:M282" si="50">SUM(N268:P268)</f>
        <v>0</v>
      </c>
      <c r="N268" s="131"/>
      <c r="O268" s="131"/>
      <c r="P268" s="131"/>
      <c r="Q268" s="115">
        <f t="shared" ref="Q268:Q282" si="51">SUM(R268:T268)</f>
        <v>0</v>
      </c>
      <c r="R268" s="131"/>
      <c r="S268" s="131"/>
      <c r="T268" s="131"/>
      <c r="U268" s="115">
        <f t="shared" ref="U268:U282" si="52">SUM(V268:Y268)</f>
        <v>0</v>
      </c>
      <c r="V268" s="145"/>
      <c r="W268" s="145"/>
      <c r="X268" s="145"/>
      <c r="Y268" s="172"/>
      <c r="Z268" s="118">
        <f>'Раздел 2'!C268</f>
        <v>0</v>
      </c>
    </row>
    <row r="269" spans="1:26" x14ac:dyDescent="0.2">
      <c r="A269" s="42" t="s">
        <v>519</v>
      </c>
      <c r="B269" s="24" t="s">
        <v>544</v>
      </c>
      <c r="C269" s="115">
        <f t="shared" si="46"/>
        <v>0</v>
      </c>
      <c r="D269" s="116">
        <f t="shared" si="47"/>
        <v>0</v>
      </c>
      <c r="E269" s="169"/>
      <c r="F269" s="169"/>
      <c r="G269" s="169"/>
      <c r="H269" s="115">
        <f t="shared" si="49"/>
        <v>0</v>
      </c>
      <c r="I269" s="169"/>
      <c r="J269" s="169"/>
      <c r="K269" s="169"/>
      <c r="L269" s="169"/>
      <c r="M269" s="116">
        <f t="shared" si="50"/>
        <v>0</v>
      </c>
      <c r="N269" s="131"/>
      <c r="O269" s="131"/>
      <c r="P269" s="131"/>
      <c r="Q269" s="115">
        <f t="shared" si="51"/>
        <v>0</v>
      </c>
      <c r="R269" s="131"/>
      <c r="S269" s="131"/>
      <c r="T269" s="131"/>
      <c r="U269" s="115">
        <f t="shared" si="52"/>
        <v>0</v>
      </c>
      <c r="V269" s="145"/>
      <c r="W269" s="145"/>
      <c r="X269" s="145"/>
      <c r="Y269" s="172"/>
      <c r="Z269" s="118">
        <f>'Раздел 2'!C269</f>
        <v>0</v>
      </c>
    </row>
    <row r="270" spans="1:26" x14ac:dyDescent="0.2">
      <c r="A270" s="41" t="s">
        <v>521</v>
      </c>
      <c r="B270" s="24" t="s">
        <v>546</v>
      </c>
      <c r="C270" s="115">
        <f t="shared" si="46"/>
        <v>0</v>
      </c>
      <c r="D270" s="116">
        <f t="shared" si="47"/>
        <v>0</v>
      </c>
      <c r="E270" s="115">
        <f>SUM(E271:E273)</f>
        <v>0</v>
      </c>
      <c r="F270" s="115">
        <f t="shared" ref="F270:Y270" si="53">SUM(F271:F273)</f>
        <v>0</v>
      </c>
      <c r="G270" s="115">
        <f t="shared" si="53"/>
        <v>0</v>
      </c>
      <c r="H270" s="115">
        <f t="shared" si="53"/>
        <v>0</v>
      </c>
      <c r="I270" s="115">
        <f t="shared" si="53"/>
        <v>0</v>
      </c>
      <c r="J270" s="115">
        <f t="shared" si="53"/>
        <v>0</v>
      </c>
      <c r="K270" s="115">
        <f t="shared" si="53"/>
        <v>0</v>
      </c>
      <c r="L270" s="115">
        <f t="shared" si="53"/>
        <v>0</v>
      </c>
      <c r="M270" s="115">
        <f t="shared" si="53"/>
        <v>0</v>
      </c>
      <c r="N270" s="115">
        <f t="shared" si="53"/>
        <v>0</v>
      </c>
      <c r="O270" s="115">
        <f t="shared" si="53"/>
        <v>0</v>
      </c>
      <c r="P270" s="115">
        <f t="shared" si="53"/>
        <v>0</v>
      </c>
      <c r="Q270" s="115">
        <f t="shared" si="53"/>
        <v>0</v>
      </c>
      <c r="R270" s="115">
        <f t="shared" si="53"/>
        <v>0</v>
      </c>
      <c r="S270" s="115">
        <f t="shared" si="53"/>
        <v>0</v>
      </c>
      <c r="T270" s="115">
        <f t="shared" si="53"/>
        <v>0</v>
      </c>
      <c r="U270" s="115">
        <f t="shared" si="53"/>
        <v>0</v>
      </c>
      <c r="V270" s="115">
        <f t="shared" si="53"/>
        <v>0</v>
      </c>
      <c r="W270" s="115">
        <f t="shared" si="53"/>
        <v>0</v>
      </c>
      <c r="X270" s="115">
        <f t="shared" si="53"/>
        <v>0</v>
      </c>
      <c r="Y270" s="115">
        <f t="shared" si="53"/>
        <v>0</v>
      </c>
      <c r="Z270" s="118">
        <f>'Раздел 2'!C270</f>
        <v>0</v>
      </c>
    </row>
    <row r="271" spans="1:26" ht="20.399999999999999" x14ac:dyDescent="0.2">
      <c r="A271" s="42" t="s">
        <v>523</v>
      </c>
      <c r="B271" s="24" t="s">
        <v>548</v>
      </c>
      <c r="C271" s="115">
        <f t="shared" si="46"/>
        <v>0</v>
      </c>
      <c r="D271" s="116">
        <f t="shared" si="47"/>
        <v>0</v>
      </c>
      <c r="E271" s="169"/>
      <c r="F271" s="169"/>
      <c r="G271" s="169"/>
      <c r="H271" s="115">
        <f t="shared" si="49"/>
        <v>0</v>
      </c>
      <c r="I271" s="169"/>
      <c r="J271" s="169"/>
      <c r="K271" s="169"/>
      <c r="L271" s="169"/>
      <c r="M271" s="116">
        <f t="shared" si="50"/>
        <v>0</v>
      </c>
      <c r="N271" s="131"/>
      <c r="O271" s="131"/>
      <c r="P271" s="131"/>
      <c r="Q271" s="115">
        <f t="shared" si="51"/>
        <v>0</v>
      </c>
      <c r="R271" s="131"/>
      <c r="S271" s="131"/>
      <c r="T271" s="131"/>
      <c r="U271" s="115">
        <f t="shared" si="52"/>
        <v>0</v>
      </c>
      <c r="V271" s="145"/>
      <c r="W271" s="145"/>
      <c r="X271" s="145"/>
      <c r="Y271" s="172"/>
      <c r="Z271" s="118">
        <f>'Раздел 2'!C271</f>
        <v>0</v>
      </c>
    </row>
    <row r="272" spans="1:26" x14ac:dyDescent="0.2">
      <c r="A272" s="42" t="s">
        <v>525</v>
      </c>
      <c r="B272" s="24" t="s">
        <v>549</v>
      </c>
      <c r="C272" s="115">
        <f t="shared" si="46"/>
        <v>0</v>
      </c>
      <c r="D272" s="116">
        <f t="shared" si="47"/>
        <v>0</v>
      </c>
      <c r="E272" s="169"/>
      <c r="F272" s="169"/>
      <c r="G272" s="169"/>
      <c r="H272" s="115">
        <f t="shared" si="49"/>
        <v>0</v>
      </c>
      <c r="I272" s="169"/>
      <c r="J272" s="169"/>
      <c r="K272" s="169"/>
      <c r="L272" s="169"/>
      <c r="M272" s="116">
        <f t="shared" si="50"/>
        <v>0</v>
      </c>
      <c r="N272" s="131"/>
      <c r="O272" s="131"/>
      <c r="P272" s="131"/>
      <c r="Q272" s="115">
        <f t="shared" si="51"/>
        <v>0</v>
      </c>
      <c r="R272" s="131"/>
      <c r="S272" s="131"/>
      <c r="T272" s="131"/>
      <c r="U272" s="115">
        <f t="shared" si="52"/>
        <v>0</v>
      </c>
      <c r="V272" s="145"/>
      <c r="W272" s="145"/>
      <c r="X272" s="145"/>
      <c r="Y272" s="172"/>
      <c r="Z272" s="118">
        <f>'Раздел 2'!C272</f>
        <v>0</v>
      </c>
    </row>
    <row r="273" spans="1:26" x14ac:dyDescent="0.2">
      <c r="A273" s="42" t="s">
        <v>527</v>
      </c>
      <c r="B273" s="24" t="s">
        <v>550</v>
      </c>
      <c r="C273" s="115">
        <f t="shared" si="46"/>
        <v>0</v>
      </c>
      <c r="D273" s="116">
        <f t="shared" si="47"/>
        <v>0</v>
      </c>
      <c r="E273" s="169"/>
      <c r="F273" s="169"/>
      <c r="G273" s="169"/>
      <c r="H273" s="115">
        <f t="shared" si="49"/>
        <v>0</v>
      </c>
      <c r="I273" s="169"/>
      <c r="J273" s="169"/>
      <c r="K273" s="169"/>
      <c r="L273" s="169"/>
      <c r="M273" s="116">
        <f t="shared" si="50"/>
        <v>0</v>
      </c>
      <c r="N273" s="131"/>
      <c r="O273" s="131"/>
      <c r="P273" s="131"/>
      <c r="Q273" s="115">
        <f t="shared" si="51"/>
        <v>0</v>
      </c>
      <c r="R273" s="131"/>
      <c r="S273" s="131"/>
      <c r="T273" s="131"/>
      <c r="U273" s="115">
        <f t="shared" si="52"/>
        <v>0</v>
      </c>
      <c r="V273" s="145"/>
      <c r="W273" s="145"/>
      <c r="X273" s="145"/>
      <c r="Y273" s="172"/>
      <c r="Z273" s="118">
        <f>'Раздел 2'!C273</f>
        <v>0</v>
      </c>
    </row>
    <row r="274" spans="1:26" x14ac:dyDescent="0.2">
      <c r="A274" s="41" t="s">
        <v>529</v>
      </c>
      <c r="B274" s="24" t="s">
        <v>551</v>
      </c>
      <c r="C274" s="115">
        <f t="shared" si="46"/>
        <v>0</v>
      </c>
      <c r="D274" s="116">
        <f t="shared" si="47"/>
        <v>0</v>
      </c>
      <c r="E274" s="169"/>
      <c r="F274" s="169"/>
      <c r="G274" s="169"/>
      <c r="H274" s="115">
        <f t="shared" si="49"/>
        <v>0</v>
      </c>
      <c r="I274" s="169"/>
      <c r="J274" s="169"/>
      <c r="K274" s="169"/>
      <c r="L274" s="169"/>
      <c r="M274" s="116">
        <f t="shared" si="50"/>
        <v>0</v>
      </c>
      <c r="N274" s="131"/>
      <c r="O274" s="131"/>
      <c r="P274" s="131"/>
      <c r="Q274" s="115">
        <f t="shared" si="51"/>
        <v>0</v>
      </c>
      <c r="R274" s="131"/>
      <c r="S274" s="131"/>
      <c r="T274" s="131"/>
      <c r="U274" s="115">
        <f t="shared" si="52"/>
        <v>0</v>
      </c>
      <c r="V274" s="145"/>
      <c r="W274" s="145"/>
      <c r="X274" s="145"/>
      <c r="Y274" s="172"/>
      <c r="Z274" s="118">
        <f>'Раздел 2'!C274</f>
        <v>0</v>
      </c>
    </row>
    <row r="275" spans="1:26" x14ac:dyDescent="0.2">
      <c r="A275" s="41" t="s">
        <v>531</v>
      </c>
      <c r="B275" s="24" t="s">
        <v>552</v>
      </c>
      <c r="C275" s="115">
        <f t="shared" si="46"/>
        <v>0</v>
      </c>
      <c r="D275" s="116">
        <f t="shared" si="47"/>
        <v>0</v>
      </c>
      <c r="E275" s="169"/>
      <c r="F275" s="169"/>
      <c r="G275" s="169"/>
      <c r="H275" s="115">
        <f t="shared" si="49"/>
        <v>0</v>
      </c>
      <c r="I275" s="169"/>
      <c r="J275" s="169"/>
      <c r="K275" s="169"/>
      <c r="L275" s="169"/>
      <c r="M275" s="116">
        <f t="shared" si="50"/>
        <v>0</v>
      </c>
      <c r="N275" s="131"/>
      <c r="O275" s="131"/>
      <c r="P275" s="131"/>
      <c r="Q275" s="115">
        <f t="shared" si="51"/>
        <v>0</v>
      </c>
      <c r="R275" s="131"/>
      <c r="S275" s="131"/>
      <c r="T275" s="131"/>
      <c r="U275" s="115">
        <f t="shared" si="52"/>
        <v>0</v>
      </c>
      <c r="V275" s="145"/>
      <c r="W275" s="145"/>
      <c r="X275" s="145"/>
      <c r="Y275" s="172"/>
      <c r="Z275" s="118">
        <f>'Раздел 2'!C275</f>
        <v>0</v>
      </c>
    </row>
    <row r="276" spans="1:26" x14ac:dyDescent="0.2">
      <c r="A276" s="41" t="s">
        <v>533</v>
      </c>
      <c r="B276" s="24" t="s">
        <v>553</v>
      </c>
      <c r="C276" s="115">
        <f t="shared" si="46"/>
        <v>0</v>
      </c>
      <c r="D276" s="116">
        <f t="shared" si="47"/>
        <v>0</v>
      </c>
      <c r="E276" s="169"/>
      <c r="F276" s="169"/>
      <c r="G276" s="169"/>
      <c r="H276" s="115">
        <f t="shared" si="49"/>
        <v>0</v>
      </c>
      <c r="I276" s="169"/>
      <c r="J276" s="169"/>
      <c r="K276" s="169"/>
      <c r="L276" s="169"/>
      <c r="M276" s="116">
        <f t="shared" si="50"/>
        <v>0</v>
      </c>
      <c r="N276" s="131"/>
      <c r="O276" s="131"/>
      <c r="P276" s="131"/>
      <c r="Q276" s="115">
        <f t="shared" si="51"/>
        <v>0</v>
      </c>
      <c r="R276" s="131"/>
      <c r="S276" s="131"/>
      <c r="T276" s="131"/>
      <c r="U276" s="115">
        <f t="shared" si="52"/>
        <v>0</v>
      </c>
      <c r="V276" s="145"/>
      <c r="W276" s="145"/>
      <c r="X276" s="145"/>
      <c r="Y276" s="172"/>
      <c r="Z276" s="118">
        <f>'Раздел 2'!C276</f>
        <v>0</v>
      </c>
    </row>
    <row r="277" spans="1:26" x14ac:dyDescent="0.2">
      <c r="A277" s="41" t="s">
        <v>535</v>
      </c>
      <c r="B277" s="24" t="s">
        <v>554</v>
      </c>
      <c r="C277" s="115">
        <f t="shared" si="46"/>
        <v>0</v>
      </c>
      <c r="D277" s="116">
        <f t="shared" si="47"/>
        <v>0</v>
      </c>
      <c r="E277" s="169"/>
      <c r="F277" s="169"/>
      <c r="G277" s="169"/>
      <c r="H277" s="115">
        <f t="shared" si="49"/>
        <v>0</v>
      </c>
      <c r="I277" s="169"/>
      <c r="J277" s="169"/>
      <c r="K277" s="169"/>
      <c r="L277" s="169"/>
      <c r="M277" s="116">
        <f t="shared" si="50"/>
        <v>0</v>
      </c>
      <c r="N277" s="131"/>
      <c r="O277" s="131"/>
      <c r="P277" s="131"/>
      <c r="Q277" s="115">
        <f t="shared" si="51"/>
        <v>0</v>
      </c>
      <c r="R277" s="131"/>
      <c r="S277" s="131"/>
      <c r="T277" s="131"/>
      <c r="U277" s="115">
        <f t="shared" si="52"/>
        <v>0</v>
      </c>
      <c r="V277" s="145"/>
      <c r="W277" s="145"/>
      <c r="X277" s="145"/>
      <c r="Y277" s="172"/>
      <c r="Z277" s="118">
        <f>'Раздел 2'!C277</f>
        <v>0</v>
      </c>
    </row>
    <row r="278" spans="1:26" x14ac:dyDescent="0.2">
      <c r="A278" s="41" t="s">
        <v>537</v>
      </c>
      <c r="B278" s="24" t="s">
        <v>555</v>
      </c>
      <c r="C278" s="115">
        <f t="shared" si="46"/>
        <v>0</v>
      </c>
      <c r="D278" s="116">
        <f t="shared" si="47"/>
        <v>0</v>
      </c>
      <c r="E278" s="169"/>
      <c r="F278" s="169"/>
      <c r="G278" s="169"/>
      <c r="H278" s="115">
        <f t="shared" si="49"/>
        <v>0</v>
      </c>
      <c r="I278" s="169"/>
      <c r="J278" s="169"/>
      <c r="K278" s="169"/>
      <c r="L278" s="169"/>
      <c r="M278" s="116">
        <f t="shared" si="50"/>
        <v>0</v>
      </c>
      <c r="N278" s="131"/>
      <c r="O278" s="131"/>
      <c r="P278" s="131"/>
      <c r="Q278" s="115">
        <f t="shared" si="51"/>
        <v>0</v>
      </c>
      <c r="R278" s="131"/>
      <c r="S278" s="131"/>
      <c r="T278" s="131"/>
      <c r="U278" s="115">
        <f t="shared" si="52"/>
        <v>0</v>
      </c>
      <c r="V278" s="145"/>
      <c r="W278" s="145"/>
      <c r="X278" s="145"/>
      <c r="Y278" s="145"/>
      <c r="Z278" s="118">
        <f>'Раздел 2'!C278</f>
        <v>0</v>
      </c>
    </row>
    <row r="279" spans="1:26" x14ac:dyDescent="0.2">
      <c r="A279" s="41" t="s">
        <v>539</v>
      </c>
      <c r="B279" s="24" t="s">
        <v>561</v>
      </c>
      <c r="C279" s="115">
        <f t="shared" si="46"/>
        <v>0</v>
      </c>
      <c r="D279" s="116">
        <f t="shared" si="47"/>
        <v>0</v>
      </c>
      <c r="E279" s="169"/>
      <c r="F279" s="169"/>
      <c r="G279" s="169"/>
      <c r="H279" s="115">
        <f t="shared" si="49"/>
        <v>0</v>
      </c>
      <c r="I279" s="169"/>
      <c r="J279" s="169"/>
      <c r="K279" s="169"/>
      <c r="L279" s="169"/>
      <c r="M279" s="116">
        <f t="shared" si="50"/>
        <v>0</v>
      </c>
      <c r="N279" s="131"/>
      <c r="O279" s="131"/>
      <c r="P279" s="131"/>
      <c r="Q279" s="115">
        <f t="shared" si="51"/>
        <v>0</v>
      </c>
      <c r="R279" s="131"/>
      <c r="S279" s="131"/>
      <c r="T279" s="131"/>
      <c r="U279" s="115">
        <f t="shared" si="52"/>
        <v>0</v>
      </c>
      <c r="V279" s="132"/>
      <c r="W279" s="132"/>
      <c r="X279" s="132"/>
      <c r="Y279" s="132"/>
      <c r="Z279" s="118">
        <f>'Раздел 2'!C279</f>
        <v>0</v>
      </c>
    </row>
    <row r="280" spans="1:26" x14ac:dyDescent="0.2">
      <c r="A280" s="41" t="s">
        <v>541</v>
      </c>
      <c r="B280" s="24" t="s">
        <v>556</v>
      </c>
      <c r="C280" s="115">
        <f t="shared" si="46"/>
        <v>0</v>
      </c>
      <c r="D280" s="116">
        <f t="shared" si="47"/>
        <v>0</v>
      </c>
      <c r="E280" s="169"/>
      <c r="F280" s="169"/>
      <c r="G280" s="169"/>
      <c r="H280" s="115">
        <f t="shared" si="49"/>
        <v>0</v>
      </c>
      <c r="I280" s="169"/>
      <c r="J280" s="169"/>
      <c r="K280" s="169"/>
      <c r="L280" s="169"/>
      <c r="M280" s="116">
        <f t="shared" si="50"/>
        <v>0</v>
      </c>
      <c r="N280" s="131"/>
      <c r="O280" s="131"/>
      <c r="P280" s="131"/>
      <c r="Q280" s="115">
        <f t="shared" si="51"/>
        <v>0</v>
      </c>
      <c r="R280" s="131"/>
      <c r="S280" s="131"/>
      <c r="T280" s="131"/>
      <c r="U280" s="115">
        <f t="shared" si="52"/>
        <v>0</v>
      </c>
      <c r="V280" s="132"/>
      <c r="W280" s="132"/>
      <c r="X280" s="132"/>
      <c r="Y280" s="167"/>
      <c r="Z280" s="118">
        <f>'Раздел 2'!C280</f>
        <v>0</v>
      </c>
    </row>
    <row r="281" spans="1:26" x14ac:dyDescent="0.2">
      <c r="A281" s="41" t="s">
        <v>543</v>
      </c>
      <c r="B281" s="24" t="s">
        <v>557</v>
      </c>
      <c r="C281" s="115">
        <f t="shared" si="46"/>
        <v>0</v>
      </c>
      <c r="D281" s="116">
        <f t="shared" si="47"/>
        <v>0</v>
      </c>
      <c r="E281" s="169"/>
      <c r="F281" s="169"/>
      <c r="G281" s="169"/>
      <c r="H281" s="115">
        <f t="shared" si="49"/>
        <v>0</v>
      </c>
      <c r="I281" s="169"/>
      <c r="J281" s="169"/>
      <c r="K281" s="169"/>
      <c r="L281" s="169"/>
      <c r="M281" s="116">
        <f t="shared" si="50"/>
        <v>0</v>
      </c>
      <c r="N281" s="131"/>
      <c r="O281" s="131"/>
      <c r="P281" s="131"/>
      <c r="Q281" s="115">
        <f t="shared" si="51"/>
        <v>0</v>
      </c>
      <c r="R281" s="131"/>
      <c r="S281" s="131"/>
      <c r="T281" s="131"/>
      <c r="U281" s="115">
        <f t="shared" si="52"/>
        <v>0</v>
      </c>
      <c r="V281" s="132"/>
      <c r="W281" s="132"/>
      <c r="X281" s="132"/>
      <c r="Y281" s="167"/>
      <c r="Z281" s="118">
        <f>'Раздел 2'!C281</f>
        <v>0</v>
      </c>
    </row>
    <row r="282" spans="1:26" x14ac:dyDescent="0.2">
      <c r="A282" s="41" t="s">
        <v>545</v>
      </c>
      <c r="B282" s="24" t="s">
        <v>558</v>
      </c>
      <c r="C282" s="115">
        <f t="shared" si="46"/>
        <v>0</v>
      </c>
      <c r="D282" s="116">
        <f t="shared" si="47"/>
        <v>0</v>
      </c>
      <c r="E282" s="169"/>
      <c r="F282" s="169"/>
      <c r="G282" s="169"/>
      <c r="H282" s="115">
        <f t="shared" si="49"/>
        <v>0</v>
      </c>
      <c r="I282" s="169"/>
      <c r="J282" s="169"/>
      <c r="K282" s="169"/>
      <c r="L282" s="169"/>
      <c r="M282" s="116">
        <f t="shared" si="50"/>
        <v>0</v>
      </c>
      <c r="N282" s="131"/>
      <c r="O282" s="131"/>
      <c r="P282" s="131"/>
      <c r="Q282" s="115">
        <f t="shared" si="51"/>
        <v>0</v>
      </c>
      <c r="R282" s="131"/>
      <c r="S282" s="131"/>
      <c r="T282" s="131"/>
      <c r="U282" s="115">
        <f t="shared" si="52"/>
        <v>0</v>
      </c>
      <c r="V282" s="132"/>
      <c r="W282" s="132"/>
      <c r="X282" s="132"/>
      <c r="Y282" s="167"/>
      <c r="Z282" s="118">
        <f>'Раздел 2'!C282</f>
        <v>0</v>
      </c>
    </row>
    <row r="283" spans="1:26" x14ac:dyDescent="0.2">
      <c r="A283" s="26" t="s">
        <v>547</v>
      </c>
      <c r="B283" s="24" t="s">
        <v>717</v>
      </c>
      <c r="C283" s="115">
        <f t="shared" si="46"/>
        <v>105</v>
      </c>
      <c r="D283" s="116">
        <f t="shared" si="47"/>
        <v>105</v>
      </c>
      <c r="E283" s="115">
        <f>SUM(E10:E22,E26:E29,E32:E37,E48:E53,E58:E60,E42:E45,E64:E74,E79:E89,E93:E100,E103:E107,E115:E119,E120:E133,E136:E141,E144,E149:E150,E156:E159,E165:E166,E167:E181,E182:E200,E206:E211,E212:E214,E219:E221,E225:E228,E231:E240,E245:E250,E257:E258,E265:E267,E270,E274:E282)</f>
        <v>0</v>
      </c>
      <c r="F283" s="115">
        <f t="shared" ref="F283:Y283" si="54">SUM(F10:F22,F26:F29,F32:F37,F48:F53,F58:F60,F42:F45,F64:F74,F79:F89,F93:F100,F103:F107,F115:F119,F120:F133,F136:F141,F144,F149:F150,F156:F159,F165:F166,F167:F181,F182:F200,F206:F211,F212:F214,F219:F221,F225:F228,F231:F240,F245:F250,F257:F258,F265:F267,F270,F274:F282)</f>
        <v>0</v>
      </c>
      <c r="G283" s="115">
        <f t="shared" si="54"/>
        <v>105</v>
      </c>
      <c r="H283" s="115">
        <f t="shared" si="54"/>
        <v>0</v>
      </c>
      <c r="I283" s="115">
        <f t="shared" si="54"/>
        <v>0</v>
      </c>
      <c r="J283" s="115">
        <f t="shared" si="54"/>
        <v>0</v>
      </c>
      <c r="K283" s="115">
        <f t="shared" si="54"/>
        <v>0</v>
      </c>
      <c r="L283" s="115">
        <f t="shared" si="54"/>
        <v>0</v>
      </c>
      <c r="M283" s="115">
        <f t="shared" si="54"/>
        <v>0</v>
      </c>
      <c r="N283" s="115">
        <f t="shared" si="54"/>
        <v>0</v>
      </c>
      <c r="O283" s="115">
        <f t="shared" si="54"/>
        <v>0</v>
      </c>
      <c r="P283" s="115">
        <f t="shared" si="54"/>
        <v>0</v>
      </c>
      <c r="Q283" s="115">
        <f t="shared" si="54"/>
        <v>0</v>
      </c>
      <c r="R283" s="115">
        <f t="shared" si="54"/>
        <v>0</v>
      </c>
      <c r="S283" s="115">
        <f t="shared" si="54"/>
        <v>0</v>
      </c>
      <c r="T283" s="115">
        <f t="shared" si="54"/>
        <v>0</v>
      </c>
      <c r="U283" s="115">
        <f t="shared" si="54"/>
        <v>0</v>
      </c>
      <c r="V283" s="115">
        <f t="shared" si="54"/>
        <v>0</v>
      </c>
      <c r="W283" s="115">
        <f t="shared" si="54"/>
        <v>0</v>
      </c>
      <c r="X283" s="115">
        <f t="shared" si="54"/>
        <v>0</v>
      </c>
      <c r="Y283" s="115">
        <f t="shared" si="54"/>
        <v>0</v>
      </c>
      <c r="Z283" s="118">
        <f>'Раздел 2'!C283</f>
        <v>4</v>
      </c>
    </row>
  </sheetData>
  <sheetProtection algorithmName="SHA-512" hashValue="/ZONqqDhf+mSaDaRkbLpZ3oGQwMTc/G6HdgrJ6G/WEDQWy5QFGDMZ53EHO6H9llNOcGYAIL62NuLc8I3k6TW7w==" saltValue="wJIKoFP1PYJfMm+GF4WiAg==" spinCount="100000" sheet="1" objects="1" scenarios="1" selectLockedCells="1"/>
  <mergeCells count="21">
    <mergeCell ref="D7:D8"/>
    <mergeCell ref="E7:G7"/>
    <mergeCell ref="H7:H8"/>
    <mergeCell ref="I7:L7"/>
    <mergeCell ref="M7:M8"/>
    <mergeCell ref="U7:U8"/>
    <mergeCell ref="A4:Y4"/>
    <mergeCell ref="M6:P6"/>
    <mergeCell ref="Q6:T6"/>
    <mergeCell ref="U6:Y6"/>
    <mergeCell ref="V7:Y7"/>
    <mergeCell ref="N7:P7"/>
    <mergeCell ref="Q7:Q8"/>
    <mergeCell ref="A5:A8"/>
    <mergeCell ref="B5:B8"/>
    <mergeCell ref="C5:L5"/>
    <mergeCell ref="M5:Y5"/>
    <mergeCell ref="C6:C8"/>
    <mergeCell ref="D6:G6"/>
    <mergeCell ref="H6:L6"/>
    <mergeCell ref="R7:T7"/>
  </mergeCells>
  <phoneticPr fontId="21" type="noConversion"/>
  <dataValidations count="1">
    <dataValidation type="whole" operator="greaterThanOrEqual" allowBlank="1" showInputMessage="1" showErrorMessage="1" sqref="E10:Y282" xr:uid="{6434C6F9-D385-4B23-8A79-ED37D9131B9C}">
      <formula1>0</formula1>
    </dataValidation>
  </dataValidations>
  <pageMargins left="0.7" right="0.7" top="0.75" bottom="0.75" header="0.3" footer="0.3"/>
  <pageSetup paperSize="9" scale="1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3E6A169-F5FC-41BD-9188-7763D5E513F2}">
            <xm:f>$C10&gt;'Раздел 2'!$E10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C10:C283</xm:sqref>
        </x14:conditionalFormatting>
        <x14:conditionalFormatting xmlns:xm="http://schemas.microsoft.com/office/excel/2006/main">
          <x14:cfRule type="expression" priority="1" id="{23385DE6-4D58-4793-815D-660421F2D93D}">
            <xm:f>IF($C10&gt;'Раздел 2'!$E10,1,0)=1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C10:L283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0BD74-3AEF-4C52-AB19-AB41DE92C488}">
  <sheetPr codeName="Лист8">
    <pageSetUpPr fitToPage="1"/>
  </sheetPr>
  <dimension ref="A1:AIX283"/>
  <sheetViews>
    <sheetView showZeros="0" topLeftCell="B1" zoomScaleNormal="100" workbookViewId="0">
      <pane xSplit="3" ySplit="9" topLeftCell="E10" activePane="bottomRight" state="frozen"/>
      <selection activeCell="B1" sqref="B1"/>
      <selection pane="topRight" activeCell="F1" sqref="F1"/>
      <selection pane="bottomLeft" activeCell="B9" sqref="B9"/>
      <selection pane="bottomRight" activeCell="K275" sqref="K275"/>
    </sheetView>
  </sheetViews>
  <sheetFormatPr defaultColWidth="9.109375" defaultRowHeight="10.199999999999999" x14ac:dyDescent="0.2"/>
  <cols>
    <col min="1" max="1" width="4.44140625" style="22" hidden="1" customWidth="1"/>
    <col min="2" max="2" width="30.44140625" style="22" customWidth="1"/>
    <col min="3" max="3" width="4.5546875" style="22" customWidth="1"/>
    <col min="4" max="4" width="5.88671875" style="22" customWidth="1"/>
    <col min="5" max="16" width="8.6640625" style="22" customWidth="1"/>
    <col min="17" max="17" width="9.109375" style="22"/>
    <col min="18" max="18" width="0" style="22" hidden="1" customWidth="1"/>
    <col min="19" max="934" width="9.109375" style="22"/>
    <col min="935" max="16384" width="9.109375" style="92"/>
  </cols>
  <sheetData>
    <row r="1" spans="1:18" hidden="1" x14ac:dyDescent="0.2"/>
    <row r="2" spans="1:18" hidden="1" x14ac:dyDescent="0.2"/>
    <row r="3" spans="1:18" hidden="1" x14ac:dyDescent="0.2"/>
    <row r="4" spans="1:18" ht="28.5" customHeight="1" x14ac:dyDescent="0.2">
      <c r="A4" s="267"/>
      <c r="B4" s="268" t="s">
        <v>819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</row>
    <row r="5" spans="1:18" ht="22.5" customHeight="1" x14ac:dyDescent="0.2">
      <c r="A5" s="267"/>
      <c r="B5" s="263"/>
      <c r="C5" s="264" t="s">
        <v>46</v>
      </c>
      <c r="D5" s="264" t="s">
        <v>761</v>
      </c>
      <c r="E5" s="251" t="s">
        <v>763</v>
      </c>
      <c r="F5" s="251"/>
      <c r="G5" s="251"/>
      <c r="H5" s="251"/>
      <c r="I5" s="251"/>
      <c r="J5" s="251"/>
      <c r="K5" s="248" t="s">
        <v>575</v>
      </c>
      <c r="L5" s="248"/>
      <c r="M5" s="248"/>
      <c r="N5" s="248"/>
      <c r="O5" s="248"/>
      <c r="P5" s="248"/>
    </row>
    <row r="6" spans="1:18" ht="19.5" customHeight="1" x14ac:dyDescent="0.2">
      <c r="A6" s="267"/>
      <c r="B6" s="263"/>
      <c r="C6" s="265"/>
      <c r="D6" s="265"/>
      <c r="E6" s="251"/>
      <c r="F6" s="251"/>
      <c r="G6" s="251"/>
      <c r="H6" s="251"/>
      <c r="I6" s="251"/>
      <c r="J6" s="251"/>
      <c r="K6" s="248"/>
      <c r="L6" s="248"/>
      <c r="M6" s="248"/>
      <c r="N6" s="248"/>
      <c r="O6" s="248"/>
      <c r="P6" s="248"/>
    </row>
    <row r="7" spans="1:18" ht="36.75" customHeight="1" x14ac:dyDescent="0.2">
      <c r="A7" s="267"/>
      <c r="B7" s="263"/>
      <c r="C7" s="265"/>
      <c r="D7" s="265"/>
      <c r="E7" s="249" t="s">
        <v>576</v>
      </c>
      <c r="F7" s="251"/>
      <c r="G7" s="248" t="s">
        <v>577</v>
      </c>
      <c r="H7" s="248"/>
      <c r="I7" s="248" t="s">
        <v>578</v>
      </c>
      <c r="J7" s="248"/>
      <c r="K7" s="249" t="s">
        <v>576</v>
      </c>
      <c r="L7" s="251"/>
      <c r="M7" s="248" t="s">
        <v>577</v>
      </c>
      <c r="N7" s="248"/>
      <c r="O7" s="248" t="s">
        <v>578</v>
      </c>
      <c r="P7" s="248"/>
    </row>
    <row r="8" spans="1:18" ht="57" customHeight="1" x14ac:dyDescent="0.2">
      <c r="A8" s="267"/>
      <c r="B8" s="263"/>
      <c r="C8" s="266"/>
      <c r="D8" s="266"/>
      <c r="E8" s="65" t="s">
        <v>579</v>
      </c>
      <c r="F8" s="65" t="s">
        <v>580</v>
      </c>
      <c r="G8" s="65" t="s">
        <v>579</v>
      </c>
      <c r="H8" s="65" t="s">
        <v>580</v>
      </c>
      <c r="I8" s="65" t="s">
        <v>579</v>
      </c>
      <c r="J8" s="65" t="s">
        <v>580</v>
      </c>
      <c r="K8" s="65" t="s">
        <v>579</v>
      </c>
      <c r="L8" s="65" t="s">
        <v>580</v>
      </c>
      <c r="M8" s="65" t="s">
        <v>579</v>
      </c>
      <c r="N8" s="65" t="s">
        <v>580</v>
      </c>
      <c r="O8" s="65" t="s">
        <v>579</v>
      </c>
      <c r="P8" s="65" t="s">
        <v>580</v>
      </c>
    </row>
    <row r="9" spans="1:18" ht="10.5" customHeight="1" x14ac:dyDescent="0.2">
      <c r="A9" s="267"/>
      <c r="B9" s="29">
        <v>1</v>
      </c>
      <c r="C9" s="29">
        <v>2</v>
      </c>
      <c r="D9" s="175">
        <v>3</v>
      </c>
      <c r="E9" s="29">
        <v>4</v>
      </c>
      <c r="F9" s="29">
        <v>5</v>
      </c>
      <c r="G9" s="29">
        <v>6</v>
      </c>
      <c r="H9" s="29">
        <v>7</v>
      </c>
      <c r="I9" s="29">
        <v>8</v>
      </c>
      <c r="J9" s="29">
        <v>9</v>
      </c>
      <c r="K9" s="29">
        <v>10</v>
      </c>
      <c r="L9" s="29">
        <v>11</v>
      </c>
      <c r="M9" s="29">
        <v>12</v>
      </c>
      <c r="N9" s="29">
        <v>13</v>
      </c>
      <c r="O9" s="29">
        <v>14</v>
      </c>
      <c r="P9" s="29">
        <v>15</v>
      </c>
      <c r="R9" s="22" t="s">
        <v>851</v>
      </c>
    </row>
    <row r="10" spans="1:18" x14ac:dyDescent="0.2">
      <c r="A10" s="267"/>
      <c r="B10" s="41" t="s">
        <v>49</v>
      </c>
      <c r="C10" s="24" t="s">
        <v>18</v>
      </c>
      <c r="D10" s="115">
        <f>SUM(E10:J10)</f>
        <v>0</v>
      </c>
      <c r="E10" s="167"/>
      <c r="F10" s="167"/>
      <c r="G10" s="167"/>
      <c r="H10" s="167"/>
      <c r="I10" s="167"/>
      <c r="J10" s="167"/>
      <c r="K10" s="132"/>
      <c r="L10" s="132"/>
      <c r="M10" s="132"/>
      <c r="N10" s="132"/>
      <c r="O10" s="132"/>
      <c r="P10" s="132"/>
      <c r="R10" s="119">
        <f>'Раздел 2'!C10</f>
        <v>0</v>
      </c>
    </row>
    <row r="11" spans="1:18" x14ac:dyDescent="0.2">
      <c r="A11" s="267"/>
      <c r="B11" s="41" t="s">
        <v>725</v>
      </c>
      <c r="C11" s="24" t="s">
        <v>19</v>
      </c>
      <c r="D11" s="115">
        <f t="shared" ref="D11:D74" si="0">SUM(E11:J11)</f>
        <v>0</v>
      </c>
      <c r="E11" s="167"/>
      <c r="F11" s="167"/>
      <c r="G11" s="167"/>
      <c r="H11" s="167"/>
      <c r="I11" s="167"/>
      <c r="J11" s="167"/>
      <c r="K11" s="132"/>
      <c r="L11" s="132"/>
      <c r="M11" s="132"/>
      <c r="N11" s="132"/>
      <c r="O11" s="132"/>
      <c r="P11" s="132"/>
      <c r="R11" s="119">
        <f>'Раздел 2'!C11</f>
        <v>0</v>
      </c>
    </row>
    <row r="12" spans="1:18" x14ac:dyDescent="0.2">
      <c r="A12" s="267"/>
      <c r="B12" s="41" t="s">
        <v>50</v>
      </c>
      <c r="C12" s="24" t="s">
        <v>20</v>
      </c>
      <c r="D12" s="115">
        <f t="shared" si="0"/>
        <v>0</v>
      </c>
      <c r="E12" s="167"/>
      <c r="F12" s="167"/>
      <c r="G12" s="169"/>
      <c r="H12" s="169"/>
      <c r="I12" s="169"/>
      <c r="J12" s="169"/>
      <c r="K12" s="132"/>
      <c r="L12" s="132"/>
      <c r="M12" s="131"/>
      <c r="N12" s="131"/>
      <c r="O12" s="131"/>
      <c r="P12" s="131"/>
      <c r="R12" s="119">
        <f>'Раздел 2'!C12</f>
        <v>0</v>
      </c>
    </row>
    <row r="13" spans="1:18" x14ac:dyDescent="0.2">
      <c r="A13" s="267"/>
      <c r="B13" s="41" t="s">
        <v>51</v>
      </c>
      <c r="C13" s="24" t="s">
        <v>21</v>
      </c>
      <c r="D13" s="115">
        <f t="shared" si="0"/>
        <v>0</v>
      </c>
      <c r="E13" s="167"/>
      <c r="F13" s="167"/>
      <c r="G13" s="169"/>
      <c r="H13" s="169"/>
      <c r="I13" s="169"/>
      <c r="J13" s="169"/>
      <c r="K13" s="132"/>
      <c r="L13" s="132"/>
      <c r="M13" s="131"/>
      <c r="N13" s="131"/>
      <c r="O13" s="131"/>
      <c r="P13" s="131"/>
      <c r="R13" s="119">
        <f>'Раздел 2'!C13</f>
        <v>0</v>
      </c>
    </row>
    <row r="14" spans="1:18" x14ac:dyDescent="0.2">
      <c r="A14" s="267"/>
      <c r="B14" s="41" t="s">
        <v>52</v>
      </c>
      <c r="C14" s="24" t="s">
        <v>23</v>
      </c>
      <c r="D14" s="115">
        <f t="shared" si="0"/>
        <v>0</v>
      </c>
      <c r="E14" s="167"/>
      <c r="F14" s="167"/>
      <c r="G14" s="169"/>
      <c r="H14" s="169"/>
      <c r="I14" s="169"/>
      <c r="J14" s="169"/>
      <c r="K14" s="132"/>
      <c r="L14" s="132"/>
      <c r="M14" s="131"/>
      <c r="N14" s="131"/>
      <c r="O14" s="131"/>
      <c r="P14" s="131"/>
      <c r="R14" s="119">
        <f>'Раздел 2'!C14</f>
        <v>0</v>
      </c>
    </row>
    <row r="15" spans="1:18" x14ac:dyDescent="0.2">
      <c r="A15" s="267"/>
      <c r="B15" s="41" t="s">
        <v>53</v>
      </c>
      <c r="C15" s="24" t="s">
        <v>24</v>
      </c>
      <c r="D15" s="115">
        <f t="shared" si="0"/>
        <v>0</v>
      </c>
      <c r="E15" s="169"/>
      <c r="F15" s="169"/>
      <c r="G15" s="169"/>
      <c r="H15" s="169"/>
      <c r="I15" s="169"/>
      <c r="J15" s="169"/>
      <c r="K15" s="131"/>
      <c r="L15" s="131"/>
      <c r="M15" s="131"/>
      <c r="N15" s="131"/>
      <c r="O15" s="131"/>
      <c r="P15" s="131"/>
      <c r="R15" s="119">
        <f>'Раздел 2'!C15</f>
        <v>0</v>
      </c>
    </row>
    <row r="16" spans="1:18" x14ac:dyDescent="0.2">
      <c r="A16" s="267"/>
      <c r="B16" s="41" t="s">
        <v>54</v>
      </c>
      <c r="C16" s="24" t="s">
        <v>25</v>
      </c>
      <c r="D16" s="115">
        <f t="shared" si="0"/>
        <v>0</v>
      </c>
      <c r="E16" s="169"/>
      <c r="F16" s="169"/>
      <c r="G16" s="169"/>
      <c r="H16" s="169"/>
      <c r="I16" s="169"/>
      <c r="J16" s="169"/>
      <c r="K16" s="131"/>
      <c r="L16" s="131"/>
      <c r="M16" s="131"/>
      <c r="N16" s="131"/>
      <c r="O16" s="131"/>
      <c r="P16" s="131"/>
      <c r="R16" s="119">
        <f>'Раздел 2'!C16</f>
        <v>0</v>
      </c>
    </row>
    <row r="17" spans="1:18" x14ac:dyDescent="0.2">
      <c r="A17" s="267"/>
      <c r="B17" s="41" t="s">
        <v>55</v>
      </c>
      <c r="C17" s="24" t="s">
        <v>27</v>
      </c>
      <c r="D17" s="115">
        <f t="shared" si="0"/>
        <v>0</v>
      </c>
      <c r="E17" s="169"/>
      <c r="F17" s="169"/>
      <c r="G17" s="169"/>
      <c r="H17" s="169"/>
      <c r="I17" s="169"/>
      <c r="J17" s="169"/>
      <c r="K17" s="131"/>
      <c r="L17" s="131"/>
      <c r="M17" s="131"/>
      <c r="N17" s="131"/>
      <c r="O17" s="131"/>
      <c r="P17" s="131"/>
      <c r="R17" s="119">
        <f>'Раздел 2'!C17</f>
        <v>0</v>
      </c>
    </row>
    <row r="18" spans="1:18" x14ac:dyDescent="0.2">
      <c r="A18" s="267"/>
      <c r="B18" s="41" t="s">
        <v>56</v>
      </c>
      <c r="C18" s="24" t="s">
        <v>28</v>
      </c>
      <c r="D18" s="115">
        <f t="shared" si="0"/>
        <v>0</v>
      </c>
      <c r="E18" s="169"/>
      <c r="F18" s="169"/>
      <c r="G18" s="169"/>
      <c r="H18" s="169"/>
      <c r="I18" s="169"/>
      <c r="J18" s="169"/>
      <c r="K18" s="131"/>
      <c r="L18" s="131"/>
      <c r="M18" s="131"/>
      <c r="N18" s="131"/>
      <c r="O18" s="131"/>
      <c r="P18" s="131"/>
      <c r="R18" s="119">
        <f>'Раздел 2'!C18</f>
        <v>0</v>
      </c>
    </row>
    <row r="19" spans="1:18" x14ac:dyDescent="0.2">
      <c r="A19" s="267"/>
      <c r="B19" s="39" t="s">
        <v>716</v>
      </c>
      <c r="C19" s="24" t="s">
        <v>29</v>
      </c>
      <c r="D19" s="115">
        <f t="shared" si="0"/>
        <v>0</v>
      </c>
      <c r="E19" s="169"/>
      <c r="F19" s="169"/>
      <c r="G19" s="169"/>
      <c r="H19" s="169"/>
      <c r="I19" s="169"/>
      <c r="J19" s="169"/>
      <c r="K19" s="131"/>
      <c r="L19" s="131"/>
      <c r="M19" s="131"/>
      <c r="N19" s="131"/>
      <c r="O19" s="131"/>
      <c r="P19" s="131"/>
      <c r="R19" s="119">
        <f>'Раздел 2'!C19</f>
        <v>0</v>
      </c>
    </row>
    <row r="20" spans="1:18" x14ac:dyDescent="0.2">
      <c r="A20" s="267"/>
      <c r="B20" s="41" t="s">
        <v>57</v>
      </c>
      <c r="C20" s="24" t="s">
        <v>30</v>
      </c>
      <c r="D20" s="115">
        <f t="shared" si="0"/>
        <v>0</v>
      </c>
      <c r="E20" s="169"/>
      <c r="F20" s="169"/>
      <c r="G20" s="169"/>
      <c r="H20" s="169"/>
      <c r="I20" s="169"/>
      <c r="J20" s="169"/>
      <c r="K20" s="131"/>
      <c r="L20" s="131"/>
      <c r="M20" s="131"/>
      <c r="N20" s="131"/>
      <c r="O20" s="131"/>
      <c r="P20" s="131"/>
      <c r="R20" s="119">
        <f>'Раздел 2'!C20</f>
        <v>0</v>
      </c>
    </row>
    <row r="21" spans="1:18" x14ac:dyDescent="0.2">
      <c r="A21" s="267"/>
      <c r="B21" s="41" t="s">
        <v>58</v>
      </c>
      <c r="C21" s="24" t="s">
        <v>31</v>
      </c>
      <c r="D21" s="115">
        <f t="shared" si="0"/>
        <v>0</v>
      </c>
      <c r="E21" s="169"/>
      <c r="F21" s="169"/>
      <c r="G21" s="169"/>
      <c r="H21" s="169"/>
      <c r="I21" s="169"/>
      <c r="J21" s="169"/>
      <c r="K21" s="131"/>
      <c r="L21" s="131"/>
      <c r="M21" s="131"/>
      <c r="N21" s="131"/>
      <c r="O21" s="131"/>
      <c r="P21" s="131"/>
      <c r="R21" s="119">
        <f>'Раздел 2'!C21</f>
        <v>0</v>
      </c>
    </row>
    <row r="22" spans="1:18" x14ac:dyDescent="0.2">
      <c r="A22" s="267"/>
      <c r="B22" s="41" t="s">
        <v>59</v>
      </c>
      <c r="C22" s="24" t="s">
        <v>33</v>
      </c>
      <c r="D22" s="115">
        <f t="shared" si="0"/>
        <v>0</v>
      </c>
      <c r="E22" s="115">
        <f>SUM(E23:E25)</f>
        <v>0</v>
      </c>
      <c r="F22" s="115">
        <f t="shared" ref="F22:P22" si="1">SUM(F23:F25)</f>
        <v>0</v>
      </c>
      <c r="G22" s="115">
        <f t="shared" si="1"/>
        <v>0</v>
      </c>
      <c r="H22" s="115">
        <f t="shared" si="1"/>
        <v>0</v>
      </c>
      <c r="I22" s="115">
        <f t="shared" si="1"/>
        <v>0</v>
      </c>
      <c r="J22" s="115">
        <f t="shared" si="1"/>
        <v>0</v>
      </c>
      <c r="K22" s="115">
        <f t="shared" si="1"/>
        <v>0</v>
      </c>
      <c r="L22" s="115">
        <f t="shared" si="1"/>
        <v>0</v>
      </c>
      <c r="M22" s="115">
        <f t="shared" si="1"/>
        <v>0</v>
      </c>
      <c r="N22" s="115">
        <f t="shared" si="1"/>
        <v>0</v>
      </c>
      <c r="O22" s="115">
        <f t="shared" si="1"/>
        <v>0</v>
      </c>
      <c r="P22" s="115">
        <f t="shared" si="1"/>
        <v>0</v>
      </c>
      <c r="R22" s="119">
        <f>'Раздел 2'!C22</f>
        <v>0</v>
      </c>
    </row>
    <row r="23" spans="1:18" ht="20.399999999999999" x14ac:dyDescent="0.2">
      <c r="A23" s="267"/>
      <c r="B23" s="42" t="s">
        <v>60</v>
      </c>
      <c r="C23" s="24" t="s">
        <v>34</v>
      </c>
      <c r="D23" s="115">
        <f t="shared" si="0"/>
        <v>0</v>
      </c>
      <c r="E23" s="167"/>
      <c r="F23" s="167"/>
      <c r="G23" s="169"/>
      <c r="H23" s="167"/>
      <c r="I23" s="169"/>
      <c r="J23" s="169"/>
      <c r="K23" s="132"/>
      <c r="L23" s="132"/>
      <c r="M23" s="131"/>
      <c r="N23" s="132"/>
      <c r="O23" s="131"/>
      <c r="P23" s="131"/>
      <c r="R23" s="119">
        <f>'Раздел 2'!C23</f>
        <v>0</v>
      </c>
    </row>
    <row r="24" spans="1:18" x14ac:dyDescent="0.2">
      <c r="A24" s="267"/>
      <c r="B24" s="42" t="s">
        <v>61</v>
      </c>
      <c r="C24" s="24" t="s">
        <v>36</v>
      </c>
      <c r="D24" s="115">
        <f t="shared" si="0"/>
        <v>0</v>
      </c>
      <c r="E24" s="169"/>
      <c r="F24" s="169"/>
      <c r="G24" s="169"/>
      <c r="H24" s="167"/>
      <c r="I24" s="167"/>
      <c r="J24" s="169"/>
      <c r="K24" s="131"/>
      <c r="L24" s="131"/>
      <c r="M24" s="131"/>
      <c r="N24" s="132"/>
      <c r="O24" s="132"/>
      <c r="P24" s="131"/>
      <c r="R24" s="119">
        <f>'Раздел 2'!C24</f>
        <v>0</v>
      </c>
    </row>
    <row r="25" spans="1:18" x14ac:dyDescent="0.2">
      <c r="A25" s="267"/>
      <c r="B25" s="42" t="s">
        <v>723</v>
      </c>
      <c r="C25" s="24" t="s">
        <v>38</v>
      </c>
      <c r="D25" s="115">
        <f t="shared" si="0"/>
        <v>0</v>
      </c>
      <c r="E25" s="169"/>
      <c r="F25" s="169"/>
      <c r="G25" s="169"/>
      <c r="H25" s="167"/>
      <c r="I25" s="167"/>
      <c r="J25" s="169"/>
      <c r="K25" s="131"/>
      <c r="L25" s="131"/>
      <c r="M25" s="131"/>
      <c r="N25" s="132"/>
      <c r="O25" s="132"/>
      <c r="P25" s="131"/>
      <c r="R25" s="119">
        <f>'Раздел 2'!C25</f>
        <v>0</v>
      </c>
    </row>
    <row r="26" spans="1:18" x14ac:dyDescent="0.2">
      <c r="A26" s="267"/>
      <c r="B26" s="41" t="s">
        <v>62</v>
      </c>
      <c r="C26" s="24" t="s">
        <v>44</v>
      </c>
      <c r="D26" s="115">
        <f t="shared" si="0"/>
        <v>0</v>
      </c>
      <c r="E26" s="169"/>
      <c r="F26" s="169"/>
      <c r="G26" s="169"/>
      <c r="H26" s="169"/>
      <c r="I26" s="169"/>
      <c r="J26" s="169"/>
      <c r="K26" s="131"/>
      <c r="L26" s="131"/>
      <c r="M26" s="131"/>
      <c r="N26" s="131"/>
      <c r="O26" s="131"/>
      <c r="P26" s="131"/>
      <c r="R26" s="119">
        <f>'Раздел 2'!C26</f>
        <v>0</v>
      </c>
    </row>
    <row r="27" spans="1:18" x14ac:dyDescent="0.2">
      <c r="A27" s="267"/>
      <c r="B27" s="41" t="s">
        <v>63</v>
      </c>
      <c r="C27" s="24" t="s">
        <v>66</v>
      </c>
      <c r="D27" s="115">
        <f t="shared" si="0"/>
        <v>0</v>
      </c>
      <c r="E27" s="169"/>
      <c r="F27" s="169"/>
      <c r="G27" s="169"/>
      <c r="H27" s="169"/>
      <c r="I27" s="169"/>
      <c r="J27" s="169"/>
      <c r="K27" s="131"/>
      <c r="L27" s="131"/>
      <c r="M27" s="131"/>
      <c r="N27" s="131"/>
      <c r="O27" s="131"/>
      <c r="P27" s="131"/>
      <c r="R27" s="119">
        <f>'Раздел 2'!C27</f>
        <v>0</v>
      </c>
    </row>
    <row r="28" spans="1:18" x14ac:dyDescent="0.2">
      <c r="A28" s="267"/>
      <c r="B28" s="41" t="s">
        <v>64</v>
      </c>
      <c r="C28" s="24" t="s">
        <v>68</v>
      </c>
      <c r="D28" s="115">
        <f t="shared" si="0"/>
        <v>0</v>
      </c>
      <c r="E28" s="169"/>
      <c r="F28" s="169"/>
      <c r="G28" s="169"/>
      <c r="H28" s="169"/>
      <c r="I28" s="169"/>
      <c r="J28" s="169"/>
      <c r="K28" s="131"/>
      <c r="L28" s="131"/>
      <c r="M28" s="131"/>
      <c r="N28" s="131"/>
      <c r="O28" s="131"/>
      <c r="P28" s="131"/>
      <c r="R28" s="119">
        <f>'Раздел 2'!C28</f>
        <v>0</v>
      </c>
    </row>
    <row r="29" spans="1:18" x14ac:dyDescent="0.2">
      <c r="A29" s="267"/>
      <c r="B29" s="41" t="s">
        <v>65</v>
      </c>
      <c r="C29" s="24" t="s">
        <v>70</v>
      </c>
      <c r="D29" s="115">
        <f t="shared" si="0"/>
        <v>0</v>
      </c>
      <c r="E29" s="115">
        <f>SUM(E30:E31)</f>
        <v>0</v>
      </c>
      <c r="F29" s="115">
        <f t="shared" ref="F29:P29" si="2">SUM(F30:F31)</f>
        <v>0</v>
      </c>
      <c r="G29" s="115">
        <f t="shared" si="2"/>
        <v>0</v>
      </c>
      <c r="H29" s="115">
        <f t="shared" si="2"/>
        <v>0</v>
      </c>
      <c r="I29" s="115">
        <f t="shared" si="2"/>
        <v>0</v>
      </c>
      <c r="J29" s="115">
        <f t="shared" si="2"/>
        <v>0</v>
      </c>
      <c r="K29" s="115">
        <f t="shared" si="2"/>
        <v>0</v>
      </c>
      <c r="L29" s="115">
        <f t="shared" si="2"/>
        <v>0</v>
      </c>
      <c r="M29" s="115">
        <f t="shared" si="2"/>
        <v>0</v>
      </c>
      <c r="N29" s="115">
        <f t="shared" si="2"/>
        <v>0</v>
      </c>
      <c r="O29" s="115">
        <f t="shared" si="2"/>
        <v>0</v>
      </c>
      <c r="P29" s="115">
        <f t="shared" si="2"/>
        <v>0</v>
      </c>
      <c r="R29" s="119">
        <f>'Раздел 2'!C29</f>
        <v>0</v>
      </c>
    </row>
    <row r="30" spans="1:18" ht="20.399999999999999" x14ac:dyDescent="0.2">
      <c r="A30" s="267"/>
      <c r="B30" s="42" t="s">
        <v>67</v>
      </c>
      <c r="C30" s="24" t="s">
        <v>72</v>
      </c>
      <c r="D30" s="115">
        <f t="shared" si="0"/>
        <v>0</v>
      </c>
      <c r="E30" s="169"/>
      <c r="F30" s="169"/>
      <c r="G30" s="169"/>
      <c r="H30" s="169"/>
      <c r="I30" s="169"/>
      <c r="J30" s="169"/>
      <c r="K30" s="131"/>
      <c r="L30" s="131"/>
      <c r="M30" s="131"/>
      <c r="N30" s="131"/>
      <c r="O30" s="131"/>
      <c r="P30" s="131"/>
      <c r="R30" s="119">
        <f>'Раздел 2'!C30</f>
        <v>0</v>
      </c>
    </row>
    <row r="31" spans="1:18" x14ac:dyDescent="0.2">
      <c r="A31" s="267"/>
      <c r="B31" s="42" t="s">
        <v>69</v>
      </c>
      <c r="C31" s="24" t="s">
        <v>74</v>
      </c>
      <c r="D31" s="115">
        <f t="shared" si="0"/>
        <v>0</v>
      </c>
      <c r="E31" s="169"/>
      <c r="F31" s="169"/>
      <c r="G31" s="169"/>
      <c r="H31" s="169"/>
      <c r="I31" s="169"/>
      <c r="J31" s="169"/>
      <c r="K31" s="131"/>
      <c r="L31" s="131"/>
      <c r="M31" s="131"/>
      <c r="N31" s="131"/>
      <c r="O31" s="131"/>
      <c r="P31" s="131"/>
      <c r="R31" s="119">
        <f>'Раздел 2'!C31</f>
        <v>0</v>
      </c>
    </row>
    <row r="32" spans="1:18" x14ac:dyDescent="0.2">
      <c r="A32" s="267"/>
      <c r="B32" s="41" t="s">
        <v>71</v>
      </c>
      <c r="C32" s="24" t="s">
        <v>76</v>
      </c>
      <c r="D32" s="115">
        <f t="shared" si="0"/>
        <v>0</v>
      </c>
      <c r="E32" s="169"/>
      <c r="F32" s="169"/>
      <c r="G32" s="169"/>
      <c r="H32" s="169"/>
      <c r="I32" s="169"/>
      <c r="J32" s="169"/>
      <c r="K32" s="131"/>
      <c r="L32" s="131"/>
      <c r="M32" s="131"/>
      <c r="N32" s="131"/>
      <c r="O32" s="131"/>
      <c r="P32" s="131"/>
      <c r="R32" s="119">
        <f>'Раздел 2'!C32</f>
        <v>0</v>
      </c>
    </row>
    <row r="33" spans="1:18" x14ac:dyDescent="0.2">
      <c r="A33" s="267"/>
      <c r="B33" s="41" t="s">
        <v>73</v>
      </c>
      <c r="C33" s="24" t="s">
        <v>78</v>
      </c>
      <c r="D33" s="115">
        <f t="shared" si="0"/>
        <v>0</v>
      </c>
      <c r="E33" s="169"/>
      <c r="F33" s="169"/>
      <c r="G33" s="169"/>
      <c r="H33" s="169"/>
      <c r="I33" s="169"/>
      <c r="J33" s="169"/>
      <c r="K33" s="131"/>
      <c r="L33" s="131"/>
      <c r="M33" s="131"/>
      <c r="N33" s="131"/>
      <c r="O33" s="131"/>
      <c r="P33" s="131"/>
      <c r="R33" s="119">
        <f>'Раздел 2'!C33</f>
        <v>0</v>
      </c>
    </row>
    <row r="34" spans="1:18" x14ac:dyDescent="0.2">
      <c r="A34" s="267"/>
      <c r="B34" s="41" t="s">
        <v>75</v>
      </c>
      <c r="C34" s="24" t="s">
        <v>80</v>
      </c>
      <c r="D34" s="115">
        <f t="shared" si="0"/>
        <v>0</v>
      </c>
      <c r="E34" s="169"/>
      <c r="F34" s="169"/>
      <c r="G34" s="169"/>
      <c r="H34" s="169"/>
      <c r="I34" s="169"/>
      <c r="J34" s="169"/>
      <c r="K34" s="131"/>
      <c r="L34" s="131"/>
      <c r="M34" s="131"/>
      <c r="N34" s="131"/>
      <c r="O34" s="131"/>
      <c r="P34" s="131"/>
      <c r="R34" s="119">
        <f>'Раздел 2'!C34</f>
        <v>0</v>
      </c>
    </row>
    <row r="35" spans="1:18" x14ac:dyDescent="0.2">
      <c r="A35" s="267"/>
      <c r="B35" s="41" t="s">
        <v>77</v>
      </c>
      <c r="C35" s="24" t="s">
        <v>82</v>
      </c>
      <c r="D35" s="115">
        <f t="shared" si="0"/>
        <v>0</v>
      </c>
      <c r="E35" s="169"/>
      <c r="F35" s="169"/>
      <c r="G35" s="169"/>
      <c r="H35" s="169"/>
      <c r="I35" s="169"/>
      <c r="J35" s="169"/>
      <c r="K35" s="131"/>
      <c r="L35" s="131"/>
      <c r="M35" s="131"/>
      <c r="N35" s="131"/>
      <c r="O35" s="131"/>
      <c r="P35" s="131"/>
      <c r="R35" s="119">
        <f>'Раздел 2'!C35</f>
        <v>0</v>
      </c>
    </row>
    <row r="36" spans="1:18" x14ac:dyDescent="0.2">
      <c r="A36" s="267"/>
      <c r="B36" s="41" t="s">
        <v>79</v>
      </c>
      <c r="C36" s="24" t="s">
        <v>84</v>
      </c>
      <c r="D36" s="115">
        <f t="shared" si="0"/>
        <v>0</v>
      </c>
      <c r="E36" s="169"/>
      <c r="F36" s="169"/>
      <c r="G36" s="169"/>
      <c r="H36" s="169"/>
      <c r="I36" s="169"/>
      <c r="J36" s="169"/>
      <c r="K36" s="131"/>
      <c r="L36" s="131"/>
      <c r="M36" s="131"/>
      <c r="N36" s="131"/>
      <c r="O36" s="131"/>
      <c r="P36" s="131"/>
      <c r="R36" s="119">
        <f>'Раздел 2'!C36</f>
        <v>0</v>
      </c>
    </row>
    <row r="37" spans="1:18" x14ac:dyDescent="0.2">
      <c r="A37" s="267"/>
      <c r="B37" s="41" t="s">
        <v>81</v>
      </c>
      <c r="C37" s="24" t="s">
        <v>86</v>
      </c>
      <c r="D37" s="115">
        <f t="shared" si="0"/>
        <v>0</v>
      </c>
      <c r="E37" s="115">
        <f>SUM(E38:E41)</f>
        <v>0</v>
      </c>
      <c r="F37" s="115">
        <f t="shared" ref="F37:P37" si="3">SUM(F38:F41)</f>
        <v>0</v>
      </c>
      <c r="G37" s="115">
        <f t="shared" si="3"/>
        <v>0</v>
      </c>
      <c r="H37" s="115">
        <f t="shared" si="3"/>
        <v>0</v>
      </c>
      <c r="I37" s="115">
        <f t="shared" si="3"/>
        <v>0</v>
      </c>
      <c r="J37" s="115">
        <f t="shared" si="3"/>
        <v>0</v>
      </c>
      <c r="K37" s="115">
        <f t="shared" si="3"/>
        <v>0</v>
      </c>
      <c r="L37" s="115">
        <f t="shared" si="3"/>
        <v>0</v>
      </c>
      <c r="M37" s="115">
        <f t="shared" si="3"/>
        <v>0</v>
      </c>
      <c r="N37" s="115">
        <f t="shared" si="3"/>
        <v>0</v>
      </c>
      <c r="O37" s="115">
        <f t="shared" si="3"/>
        <v>0</v>
      </c>
      <c r="P37" s="115">
        <f t="shared" si="3"/>
        <v>0</v>
      </c>
      <c r="R37" s="119">
        <f>'Раздел 2'!C37</f>
        <v>0</v>
      </c>
    </row>
    <row r="38" spans="1:18" ht="20.399999999999999" x14ac:dyDescent="0.2">
      <c r="A38" s="267"/>
      <c r="B38" s="42" t="s">
        <v>83</v>
      </c>
      <c r="C38" s="24" t="s">
        <v>88</v>
      </c>
      <c r="D38" s="115">
        <f t="shared" si="0"/>
        <v>0</v>
      </c>
      <c r="E38" s="169"/>
      <c r="F38" s="169"/>
      <c r="G38" s="169"/>
      <c r="H38" s="169"/>
      <c r="I38" s="169"/>
      <c r="J38" s="169"/>
      <c r="K38" s="131"/>
      <c r="L38" s="131"/>
      <c r="M38" s="131"/>
      <c r="N38" s="131"/>
      <c r="O38" s="131"/>
      <c r="P38" s="131"/>
      <c r="R38" s="119">
        <f>'Раздел 2'!C38</f>
        <v>0</v>
      </c>
    </row>
    <row r="39" spans="1:18" x14ac:dyDescent="0.2">
      <c r="A39" s="267"/>
      <c r="B39" s="42" t="s">
        <v>85</v>
      </c>
      <c r="C39" s="24" t="s">
        <v>90</v>
      </c>
      <c r="D39" s="115">
        <f t="shared" si="0"/>
        <v>0</v>
      </c>
      <c r="E39" s="169"/>
      <c r="F39" s="169"/>
      <c r="G39" s="169"/>
      <c r="H39" s="169"/>
      <c r="I39" s="169"/>
      <c r="J39" s="169"/>
      <c r="K39" s="131"/>
      <c r="L39" s="131"/>
      <c r="M39" s="131"/>
      <c r="N39" s="131"/>
      <c r="O39" s="131"/>
      <c r="P39" s="131"/>
      <c r="R39" s="119">
        <f>'Раздел 2'!C39</f>
        <v>0</v>
      </c>
    </row>
    <row r="40" spans="1:18" x14ac:dyDescent="0.2">
      <c r="A40" s="267"/>
      <c r="B40" s="42" t="s">
        <v>87</v>
      </c>
      <c r="C40" s="24" t="s">
        <v>92</v>
      </c>
      <c r="D40" s="115">
        <f t="shared" si="0"/>
        <v>0</v>
      </c>
      <c r="E40" s="169"/>
      <c r="F40" s="169"/>
      <c r="G40" s="169"/>
      <c r="H40" s="169"/>
      <c r="I40" s="169"/>
      <c r="J40" s="169"/>
      <c r="K40" s="131"/>
      <c r="L40" s="131"/>
      <c r="M40" s="131"/>
      <c r="N40" s="131"/>
      <c r="O40" s="131"/>
      <c r="P40" s="131"/>
      <c r="R40" s="119">
        <f>'Раздел 2'!C40</f>
        <v>0</v>
      </c>
    </row>
    <row r="41" spans="1:18" x14ac:dyDescent="0.2">
      <c r="A41" s="267"/>
      <c r="B41" s="42" t="s">
        <v>89</v>
      </c>
      <c r="C41" s="24" t="s">
        <v>94</v>
      </c>
      <c r="D41" s="115">
        <f t="shared" si="0"/>
        <v>0</v>
      </c>
      <c r="E41" s="169"/>
      <c r="F41" s="169"/>
      <c r="G41" s="169"/>
      <c r="H41" s="169"/>
      <c r="I41" s="169"/>
      <c r="J41" s="169"/>
      <c r="K41" s="131"/>
      <c r="L41" s="131"/>
      <c r="M41" s="131"/>
      <c r="N41" s="131"/>
      <c r="O41" s="131"/>
      <c r="P41" s="131"/>
      <c r="R41" s="119">
        <f>'Раздел 2'!C41</f>
        <v>0</v>
      </c>
    </row>
    <row r="42" spans="1:18" x14ac:dyDescent="0.2">
      <c r="A42" s="267"/>
      <c r="B42" s="41" t="s">
        <v>91</v>
      </c>
      <c r="C42" s="24" t="s">
        <v>96</v>
      </c>
      <c r="D42" s="115">
        <f t="shared" si="0"/>
        <v>0</v>
      </c>
      <c r="E42" s="169"/>
      <c r="F42" s="169"/>
      <c r="G42" s="169"/>
      <c r="H42" s="169"/>
      <c r="I42" s="169"/>
      <c r="J42" s="169"/>
      <c r="K42" s="131"/>
      <c r="L42" s="131"/>
      <c r="M42" s="131"/>
      <c r="N42" s="131"/>
      <c r="O42" s="131"/>
      <c r="P42" s="131"/>
      <c r="R42" s="119">
        <f>'Раздел 2'!C42</f>
        <v>0</v>
      </c>
    </row>
    <row r="43" spans="1:18" x14ac:dyDescent="0.2">
      <c r="A43" s="267"/>
      <c r="B43" s="41" t="s">
        <v>93</v>
      </c>
      <c r="C43" s="24" t="s">
        <v>98</v>
      </c>
      <c r="D43" s="115">
        <f t="shared" si="0"/>
        <v>0</v>
      </c>
      <c r="E43" s="169"/>
      <c r="F43" s="169"/>
      <c r="G43" s="169"/>
      <c r="H43" s="169"/>
      <c r="I43" s="169"/>
      <c r="J43" s="169"/>
      <c r="K43" s="131"/>
      <c r="L43" s="131"/>
      <c r="M43" s="131"/>
      <c r="N43" s="131"/>
      <c r="O43" s="131"/>
      <c r="P43" s="131"/>
      <c r="R43" s="119">
        <f>'Раздел 2'!C43</f>
        <v>0</v>
      </c>
    </row>
    <row r="44" spans="1:18" x14ac:dyDescent="0.2">
      <c r="A44" s="267"/>
      <c r="B44" s="41" t="s">
        <v>95</v>
      </c>
      <c r="C44" s="24" t="s">
        <v>100</v>
      </c>
      <c r="D44" s="115">
        <f t="shared" si="0"/>
        <v>0</v>
      </c>
      <c r="E44" s="169"/>
      <c r="F44" s="169"/>
      <c r="G44" s="169"/>
      <c r="H44" s="169"/>
      <c r="I44" s="169"/>
      <c r="J44" s="169"/>
      <c r="K44" s="131"/>
      <c r="L44" s="131"/>
      <c r="M44" s="131"/>
      <c r="N44" s="131"/>
      <c r="O44" s="131"/>
      <c r="P44" s="131"/>
      <c r="R44" s="119">
        <f>'Раздел 2'!C44</f>
        <v>0</v>
      </c>
    </row>
    <row r="45" spans="1:18" x14ac:dyDescent="0.2">
      <c r="A45" s="267"/>
      <c r="B45" s="41" t="s">
        <v>97</v>
      </c>
      <c r="C45" s="24" t="s">
        <v>102</v>
      </c>
      <c r="D45" s="115">
        <f t="shared" si="0"/>
        <v>0</v>
      </c>
      <c r="E45" s="115">
        <f>SUM(E46:E47)</f>
        <v>0</v>
      </c>
      <c r="F45" s="115">
        <f t="shared" ref="F45:P45" si="4">SUM(F46:F47)</f>
        <v>0</v>
      </c>
      <c r="G45" s="115">
        <f t="shared" si="4"/>
        <v>0</v>
      </c>
      <c r="H45" s="115">
        <f t="shared" si="4"/>
        <v>0</v>
      </c>
      <c r="I45" s="115">
        <f t="shared" si="4"/>
        <v>0</v>
      </c>
      <c r="J45" s="115">
        <f t="shared" si="4"/>
        <v>0</v>
      </c>
      <c r="K45" s="115">
        <f t="shared" si="4"/>
        <v>0</v>
      </c>
      <c r="L45" s="115">
        <f t="shared" si="4"/>
        <v>0</v>
      </c>
      <c r="M45" s="115">
        <f t="shared" si="4"/>
        <v>0</v>
      </c>
      <c r="N45" s="115">
        <f t="shared" si="4"/>
        <v>0</v>
      </c>
      <c r="O45" s="115">
        <f t="shared" si="4"/>
        <v>0</v>
      </c>
      <c r="P45" s="115">
        <f t="shared" si="4"/>
        <v>0</v>
      </c>
      <c r="R45" s="119">
        <f>'Раздел 2'!C45</f>
        <v>0</v>
      </c>
    </row>
    <row r="46" spans="1:18" ht="20.399999999999999" x14ac:dyDescent="0.2">
      <c r="A46" s="267"/>
      <c r="B46" s="42" t="s">
        <v>99</v>
      </c>
      <c r="C46" s="24" t="s">
        <v>104</v>
      </c>
      <c r="D46" s="115">
        <f t="shared" si="0"/>
        <v>0</v>
      </c>
      <c r="E46" s="169"/>
      <c r="F46" s="169"/>
      <c r="G46" s="169"/>
      <c r="H46" s="169"/>
      <c r="I46" s="169"/>
      <c r="J46" s="169"/>
      <c r="K46" s="131"/>
      <c r="L46" s="131"/>
      <c r="M46" s="131"/>
      <c r="N46" s="131"/>
      <c r="O46" s="131"/>
      <c r="P46" s="131"/>
      <c r="R46" s="119">
        <f>'Раздел 2'!C46</f>
        <v>0</v>
      </c>
    </row>
    <row r="47" spans="1:18" x14ac:dyDescent="0.2">
      <c r="A47" s="267"/>
      <c r="B47" s="42" t="s">
        <v>101</v>
      </c>
      <c r="C47" s="24" t="s">
        <v>106</v>
      </c>
      <c r="D47" s="115">
        <f t="shared" si="0"/>
        <v>0</v>
      </c>
      <c r="E47" s="169"/>
      <c r="F47" s="169"/>
      <c r="G47" s="169"/>
      <c r="H47" s="169"/>
      <c r="I47" s="169"/>
      <c r="J47" s="169"/>
      <c r="K47" s="131"/>
      <c r="L47" s="131"/>
      <c r="M47" s="131"/>
      <c r="N47" s="131"/>
      <c r="O47" s="131"/>
      <c r="P47" s="131"/>
      <c r="R47" s="119">
        <f>'Раздел 2'!C47</f>
        <v>0</v>
      </c>
    </row>
    <row r="48" spans="1:18" x14ac:dyDescent="0.2">
      <c r="A48" s="267"/>
      <c r="B48" s="41" t="s">
        <v>103</v>
      </c>
      <c r="C48" s="24" t="s">
        <v>108</v>
      </c>
      <c r="D48" s="115">
        <f t="shared" si="0"/>
        <v>0</v>
      </c>
      <c r="E48" s="169"/>
      <c r="F48" s="169"/>
      <c r="G48" s="169"/>
      <c r="H48" s="169"/>
      <c r="I48" s="169"/>
      <c r="J48" s="169"/>
      <c r="K48" s="131"/>
      <c r="L48" s="131"/>
      <c r="M48" s="131"/>
      <c r="N48" s="131"/>
      <c r="O48" s="131"/>
      <c r="P48" s="131"/>
      <c r="R48" s="119">
        <f>'Раздел 2'!C48</f>
        <v>0</v>
      </c>
    </row>
    <row r="49" spans="1:18" x14ac:dyDescent="0.2">
      <c r="A49" s="267"/>
      <c r="B49" s="41" t="s">
        <v>105</v>
      </c>
      <c r="C49" s="24" t="s">
        <v>110</v>
      </c>
      <c r="D49" s="115">
        <f t="shared" si="0"/>
        <v>0</v>
      </c>
      <c r="E49" s="169"/>
      <c r="F49" s="169"/>
      <c r="G49" s="169"/>
      <c r="H49" s="169"/>
      <c r="I49" s="169"/>
      <c r="J49" s="169"/>
      <c r="K49" s="131"/>
      <c r="L49" s="131"/>
      <c r="M49" s="131"/>
      <c r="N49" s="131"/>
      <c r="O49" s="131"/>
      <c r="P49" s="131"/>
      <c r="R49" s="119">
        <f>'Раздел 2'!C49</f>
        <v>0</v>
      </c>
    </row>
    <row r="50" spans="1:18" x14ac:dyDescent="0.2">
      <c r="A50" s="267"/>
      <c r="B50" s="41" t="s">
        <v>107</v>
      </c>
      <c r="C50" s="24" t="s">
        <v>112</v>
      </c>
      <c r="D50" s="115">
        <f t="shared" si="0"/>
        <v>0</v>
      </c>
      <c r="E50" s="169"/>
      <c r="F50" s="169"/>
      <c r="G50" s="169"/>
      <c r="H50" s="169"/>
      <c r="I50" s="169"/>
      <c r="J50" s="169"/>
      <c r="K50" s="131"/>
      <c r="L50" s="131"/>
      <c r="M50" s="131"/>
      <c r="N50" s="131"/>
      <c r="O50" s="131"/>
      <c r="P50" s="131"/>
      <c r="R50" s="119">
        <f>'Раздел 2'!C50</f>
        <v>0</v>
      </c>
    </row>
    <row r="51" spans="1:18" x14ac:dyDescent="0.2">
      <c r="A51" s="267"/>
      <c r="B51" s="41" t="s">
        <v>109</v>
      </c>
      <c r="C51" s="24" t="s">
        <v>114</v>
      </c>
      <c r="D51" s="115">
        <f t="shared" si="0"/>
        <v>0</v>
      </c>
      <c r="E51" s="169"/>
      <c r="F51" s="169"/>
      <c r="G51" s="169"/>
      <c r="H51" s="169"/>
      <c r="I51" s="169"/>
      <c r="J51" s="169"/>
      <c r="K51" s="131"/>
      <c r="L51" s="131"/>
      <c r="M51" s="131"/>
      <c r="N51" s="131"/>
      <c r="O51" s="131"/>
      <c r="P51" s="131"/>
      <c r="R51" s="119">
        <f>'Раздел 2'!C51</f>
        <v>0</v>
      </c>
    </row>
    <row r="52" spans="1:18" x14ac:dyDescent="0.2">
      <c r="A52" s="267"/>
      <c r="B52" s="41" t="s">
        <v>111</v>
      </c>
      <c r="C52" s="24" t="s">
        <v>116</v>
      </c>
      <c r="D52" s="115">
        <f t="shared" si="0"/>
        <v>0</v>
      </c>
      <c r="E52" s="169"/>
      <c r="F52" s="169"/>
      <c r="G52" s="169"/>
      <c r="H52" s="169"/>
      <c r="I52" s="169"/>
      <c r="J52" s="169"/>
      <c r="K52" s="131"/>
      <c r="L52" s="131"/>
      <c r="M52" s="131"/>
      <c r="N52" s="131"/>
      <c r="O52" s="131"/>
      <c r="P52" s="131"/>
      <c r="R52" s="119">
        <f>'Раздел 2'!C52</f>
        <v>0</v>
      </c>
    </row>
    <row r="53" spans="1:18" x14ac:dyDescent="0.2">
      <c r="A53" s="267"/>
      <c r="B53" s="41" t="s">
        <v>113</v>
      </c>
      <c r="C53" s="24" t="s">
        <v>118</v>
      </c>
      <c r="D53" s="115">
        <f t="shared" si="0"/>
        <v>0</v>
      </c>
      <c r="E53" s="115">
        <f>SUM(E54:E57)</f>
        <v>0</v>
      </c>
      <c r="F53" s="115">
        <f t="shared" ref="F53:P53" si="5">SUM(F54:F57)</f>
        <v>0</v>
      </c>
      <c r="G53" s="115">
        <f t="shared" si="5"/>
        <v>0</v>
      </c>
      <c r="H53" s="115">
        <f t="shared" si="5"/>
        <v>0</v>
      </c>
      <c r="I53" s="115">
        <f t="shared" si="5"/>
        <v>0</v>
      </c>
      <c r="J53" s="115">
        <f t="shared" si="5"/>
        <v>0</v>
      </c>
      <c r="K53" s="115">
        <f t="shared" si="5"/>
        <v>0</v>
      </c>
      <c r="L53" s="115">
        <f t="shared" si="5"/>
        <v>0</v>
      </c>
      <c r="M53" s="115">
        <f t="shared" si="5"/>
        <v>0</v>
      </c>
      <c r="N53" s="115">
        <f t="shared" si="5"/>
        <v>0</v>
      </c>
      <c r="O53" s="115">
        <f t="shared" si="5"/>
        <v>0</v>
      </c>
      <c r="P53" s="115">
        <f t="shared" si="5"/>
        <v>0</v>
      </c>
      <c r="R53" s="119">
        <f>'Раздел 2'!C53</f>
        <v>0</v>
      </c>
    </row>
    <row r="54" spans="1:18" ht="20.399999999999999" x14ac:dyDescent="0.2">
      <c r="A54" s="267"/>
      <c r="B54" s="42" t="s">
        <v>115</v>
      </c>
      <c r="C54" s="24" t="s">
        <v>120</v>
      </c>
      <c r="D54" s="115">
        <f t="shared" si="0"/>
        <v>0</v>
      </c>
      <c r="E54" s="169"/>
      <c r="F54" s="169"/>
      <c r="G54" s="169"/>
      <c r="H54" s="169"/>
      <c r="I54" s="169"/>
      <c r="J54" s="169"/>
      <c r="K54" s="131"/>
      <c r="L54" s="131"/>
      <c r="M54" s="131"/>
      <c r="N54" s="131"/>
      <c r="O54" s="131"/>
      <c r="P54" s="131"/>
      <c r="R54" s="119">
        <f>'Раздел 2'!C54</f>
        <v>0</v>
      </c>
    </row>
    <row r="55" spans="1:18" x14ac:dyDescent="0.2">
      <c r="A55" s="267"/>
      <c r="B55" s="42" t="s">
        <v>117</v>
      </c>
      <c r="C55" s="24" t="s">
        <v>122</v>
      </c>
      <c r="D55" s="115">
        <f t="shared" si="0"/>
        <v>0</v>
      </c>
      <c r="E55" s="169"/>
      <c r="F55" s="169"/>
      <c r="G55" s="169"/>
      <c r="H55" s="169"/>
      <c r="I55" s="169"/>
      <c r="J55" s="169"/>
      <c r="K55" s="131"/>
      <c r="L55" s="131"/>
      <c r="M55" s="131"/>
      <c r="N55" s="131"/>
      <c r="O55" s="131"/>
      <c r="P55" s="131"/>
      <c r="R55" s="119">
        <f>'Раздел 2'!C55</f>
        <v>0</v>
      </c>
    </row>
    <row r="56" spans="1:18" x14ac:dyDescent="0.2">
      <c r="A56" s="267"/>
      <c r="B56" s="42" t="s">
        <v>119</v>
      </c>
      <c r="C56" s="24" t="s">
        <v>124</v>
      </c>
      <c r="D56" s="115">
        <f t="shared" si="0"/>
        <v>0</v>
      </c>
      <c r="E56" s="169"/>
      <c r="F56" s="169"/>
      <c r="G56" s="169"/>
      <c r="H56" s="169"/>
      <c r="I56" s="169"/>
      <c r="J56" s="169"/>
      <c r="K56" s="131"/>
      <c r="L56" s="131"/>
      <c r="M56" s="131"/>
      <c r="N56" s="131"/>
      <c r="O56" s="131"/>
      <c r="P56" s="131"/>
      <c r="R56" s="119">
        <f>'Раздел 2'!C56</f>
        <v>0</v>
      </c>
    </row>
    <row r="57" spans="1:18" x14ac:dyDescent="0.2">
      <c r="A57" s="267"/>
      <c r="B57" s="42" t="s">
        <v>121</v>
      </c>
      <c r="C57" s="24" t="s">
        <v>126</v>
      </c>
      <c r="D57" s="115">
        <f t="shared" si="0"/>
        <v>0</v>
      </c>
      <c r="E57" s="169"/>
      <c r="F57" s="169"/>
      <c r="G57" s="169"/>
      <c r="H57" s="169"/>
      <c r="I57" s="169"/>
      <c r="J57" s="169"/>
      <c r="K57" s="131"/>
      <c r="L57" s="131"/>
      <c r="M57" s="131"/>
      <c r="N57" s="131"/>
      <c r="O57" s="131"/>
      <c r="P57" s="131"/>
      <c r="R57" s="119">
        <f>'Раздел 2'!C57</f>
        <v>0</v>
      </c>
    </row>
    <row r="58" spans="1:18" x14ac:dyDescent="0.2">
      <c r="A58" s="267"/>
      <c r="B58" s="41" t="s">
        <v>123</v>
      </c>
      <c r="C58" s="24" t="s">
        <v>128</v>
      </c>
      <c r="D58" s="115">
        <f t="shared" si="0"/>
        <v>0</v>
      </c>
      <c r="E58" s="169"/>
      <c r="F58" s="169"/>
      <c r="G58" s="169"/>
      <c r="H58" s="169"/>
      <c r="I58" s="169"/>
      <c r="J58" s="169"/>
      <c r="K58" s="131"/>
      <c r="L58" s="131"/>
      <c r="M58" s="131"/>
      <c r="N58" s="131"/>
      <c r="O58" s="131"/>
      <c r="P58" s="131"/>
      <c r="R58" s="119">
        <f>'Раздел 2'!C58</f>
        <v>0</v>
      </c>
    </row>
    <row r="59" spans="1:18" x14ac:dyDescent="0.2">
      <c r="A59" s="267"/>
      <c r="B59" s="41" t="s">
        <v>125</v>
      </c>
      <c r="C59" s="24" t="s">
        <v>130</v>
      </c>
      <c r="D59" s="115">
        <f t="shared" si="0"/>
        <v>0</v>
      </c>
      <c r="E59" s="169"/>
      <c r="F59" s="169"/>
      <c r="G59" s="169"/>
      <c r="H59" s="169"/>
      <c r="I59" s="169"/>
      <c r="J59" s="169"/>
      <c r="K59" s="131"/>
      <c r="L59" s="131"/>
      <c r="M59" s="131"/>
      <c r="N59" s="131"/>
      <c r="O59" s="131"/>
      <c r="P59" s="131"/>
      <c r="R59" s="119">
        <f>'Раздел 2'!C59</f>
        <v>0</v>
      </c>
    </row>
    <row r="60" spans="1:18" x14ac:dyDescent="0.2">
      <c r="A60" s="267"/>
      <c r="B60" s="41" t="s">
        <v>127</v>
      </c>
      <c r="C60" s="24" t="s">
        <v>132</v>
      </c>
      <c r="D60" s="115">
        <f t="shared" si="0"/>
        <v>0</v>
      </c>
      <c r="E60" s="115">
        <f>SUM(E61:E63)</f>
        <v>0</v>
      </c>
      <c r="F60" s="115">
        <f t="shared" ref="F60:P60" si="6">SUM(F61:F63)</f>
        <v>0</v>
      </c>
      <c r="G60" s="115">
        <f t="shared" si="6"/>
        <v>0</v>
      </c>
      <c r="H60" s="115">
        <f t="shared" si="6"/>
        <v>0</v>
      </c>
      <c r="I60" s="115">
        <f t="shared" si="6"/>
        <v>0</v>
      </c>
      <c r="J60" s="115">
        <f t="shared" si="6"/>
        <v>0</v>
      </c>
      <c r="K60" s="115">
        <f t="shared" si="6"/>
        <v>0</v>
      </c>
      <c r="L60" s="115">
        <f t="shared" si="6"/>
        <v>0</v>
      </c>
      <c r="M60" s="115">
        <f t="shared" si="6"/>
        <v>0</v>
      </c>
      <c r="N60" s="115">
        <f t="shared" si="6"/>
        <v>0</v>
      </c>
      <c r="O60" s="115">
        <f t="shared" si="6"/>
        <v>0</v>
      </c>
      <c r="P60" s="115">
        <f t="shared" si="6"/>
        <v>0</v>
      </c>
      <c r="R60" s="119">
        <f>'Раздел 2'!C60</f>
        <v>0</v>
      </c>
    </row>
    <row r="61" spans="1:18" ht="20.399999999999999" x14ac:dyDescent="0.2">
      <c r="A61" s="267"/>
      <c r="B61" s="42" t="s">
        <v>129</v>
      </c>
      <c r="C61" s="24" t="s">
        <v>134</v>
      </c>
      <c r="D61" s="115">
        <f t="shared" si="0"/>
        <v>0</v>
      </c>
      <c r="E61" s="169"/>
      <c r="F61" s="169"/>
      <c r="G61" s="169"/>
      <c r="H61" s="169"/>
      <c r="I61" s="169"/>
      <c r="J61" s="169"/>
      <c r="K61" s="131"/>
      <c r="L61" s="131"/>
      <c r="M61" s="131"/>
      <c r="N61" s="131"/>
      <c r="O61" s="131"/>
      <c r="P61" s="131"/>
      <c r="R61" s="119">
        <f>'Раздел 2'!C61</f>
        <v>0</v>
      </c>
    </row>
    <row r="62" spans="1:18" x14ac:dyDescent="0.2">
      <c r="A62" s="267"/>
      <c r="B62" s="42" t="s">
        <v>131</v>
      </c>
      <c r="C62" s="24" t="s">
        <v>136</v>
      </c>
      <c r="D62" s="115">
        <f t="shared" si="0"/>
        <v>0</v>
      </c>
      <c r="E62" s="169"/>
      <c r="F62" s="169"/>
      <c r="G62" s="169"/>
      <c r="H62" s="169"/>
      <c r="I62" s="169"/>
      <c r="J62" s="169"/>
      <c r="K62" s="131"/>
      <c r="L62" s="131"/>
      <c r="M62" s="131"/>
      <c r="N62" s="131"/>
      <c r="O62" s="131"/>
      <c r="P62" s="131"/>
      <c r="R62" s="119">
        <f>'Раздел 2'!C62</f>
        <v>0</v>
      </c>
    </row>
    <row r="63" spans="1:18" x14ac:dyDescent="0.2">
      <c r="A63" s="267"/>
      <c r="B63" s="42" t="s">
        <v>133</v>
      </c>
      <c r="C63" s="24" t="s">
        <v>138</v>
      </c>
      <c r="D63" s="115">
        <f t="shared" si="0"/>
        <v>0</v>
      </c>
      <c r="E63" s="169"/>
      <c r="F63" s="169"/>
      <c r="G63" s="169"/>
      <c r="H63" s="169"/>
      <c r="I63" s="169"/>
      <c r="J63" s="169"/>
      <c r="K63" s="131"/>
      <c r="L63" s="131"/>
      <c r="M63" s="131"/>
      <c r="N63" s="131"/>
      <c r="O63" s="131"/>
      <c r="P63" s="131"/>
      <c r="R63" s="119">
        <f>'Раздел 2'!C63</f>
        <v>0</v>
      </c>
    </row>
    <row r="64" spans="1:18" x14ac:dyDescent="0.2">
      <c r="A64" s="267"/>
      <c r="B64" s="41" t="s">
        <v>135</v>
      </c>
      <c r="C64" s="24" t="s">
        <v>140</v>
      </c>
      <c r="D64" s="115">
        <f t="shared" si="0"/>
        <v>0</v>
      </c>
      <c r="E64" s="169"/>
      <c r="F64" s="169"/>
      <c r="G64" s="169"/>
      <c r="H64" s="169"/>
      <c r="I64" s="169"/>
      <c r="J64" s="169"/>
      <c r="K64" s="131"/>
      <c r="L64" s="131"/>
      <c r="M64" s="131"/>
      <c r="N64" s="131"/>
      <c r="O64" s="131"/>
      <c r="P64" s="131"/>
      <c r="R64" s="119">
        <f>'Раздел 2'!C64</f>
        <v>0</v>
      </c>
    </row>
    <row r="65" spans="1:18" x14ac:dyDescent="0.2">
      <c r="A65" s="267"/>
      <c r="B65" s="41" t="s">
        <v>137</v>
      </c>
      <c r="C65" s="24" t="s">
        <v>142</v>
      </c>
      <c r="D65" s="115">
        <f t="shared" si="0"/>
        <v>0</v>
      </c>
      <c r="E65" s="169"/>
      <c r="F65" s="169"/>
      <c r="G65" s="169"/>
      <c r="H65" s="169"/>
      <c r="I65" s="169"/>
      <c r="J65" s="169"/>
      <c r="K65" s="131"/>
      <c r="L65" s="131"/>
      <c r="M65" s="131"/>
      <c r="N65" s="131"/>
      <c r="O65" s="131"/>
      <c r="P65" s="131"/>
      <c r="R65" s="119">
        <f>'Раздел 2'!C65</f>
        <v>0</v>
      </c>
    </row>
    <row r="66" spans="1:18" x14ac:dyDescent="0.2">
      <c r="A66" s="267"/>
      <c r="B66" s="41" t="s">
        <v>139</v>
      </c>
      <c r="C66" s="24" t="s">
        <v>144</v>
      </c>
      <c r="D66" s="115">
        <f t="shared" si="0"/>
        <v>0</v>
      </c>
      <c r="E66" s="169"/>
      <c r="F66" s="169"/>
      <c r="G66" s="169"/>
      <c r="H66" s="169"/>
      <c r="I66" s="169"/>
      <c r="J66" s="169"/>
      <c r="K66" s="131"/>
      <c r="L66" s="131"/>
      <c r="M66" s="131"/>
      <c r="N66" s="131"/>
      <c r="O66" s="131"/>
      <c r="P66" s="131"/>
      <c r="R66" s="119">
        <f>'Раздел 2'!C66</f>
        <v>0</v>
      </c>
    </row>
    <row r="67" spans="1:18" x14ac:dyDescent="0.2">
      <c r="A67" s="267"/>
      <c r="B67" s="41" t="s">
        <v>141</v>
      </c>
      <c r="C67" s="24" t="s">
        <v>146</v>
      </c>
      <c r="D67" s="115">
        <f t="shared" si="0"/>
        <v>0</v>
      </c>
      <c r="E67" s="169"/>
      <c r="F67" s="169"/>
      <c r="G67" s="169"/>
      <c r="H67" s="169"/>
      <c r="I67" s="169"/>
      <c r="J67" s="169"/>
      <c r="K67" s="131"/>
      <c r="L67" s="131"/>
      <c r="M67" s="131"/>
      <c r="N67" s="131"/>
      <c r="O67" s="131"/>
      <c r="P67" s="131"/>
      <c r="R67" s="119">
        <f>'Раздел 2'!C67</f>
        <v>0</v>
      </c>
    </row>
    <row r="68" spans="1:18" x14ac:dyDescent="0.2">
      <c r="A68" s="267"/>
      <c r="B68" s="41" t="s">
        <v>143</v>
      </c>
      <c r="C68" s="24" t="s">
        <v>148</v>
      </c>
      <c r="D68" s="115">
        <f t="shared" si="0"/>
        <v>0</v>
      </c>
      <c r="E68" s="169"/>
      <c r="F68" s="169"/>
      <c r="G68" s="169"/>
      <c r="H68" s="169"/>
      <c r="I68" s="169"/>
      <c r="J68" s="169"/>
      <c r="K68" s="131"/>
      <c r="L68" s="131"/>
      <c r="M68" s="131"/>
      <c r="N68" s="131"/>
      <c r="O68" s="131"/>
      <c r="P68" s="131"/>
      <c r="R68" s="119">
        <f>'Раздел 2'!C68</f>
        <v>0</v>
      </c>
    </row>
    <row r="69" spans="1:18" x14ac:dyDescent="0.2">
      <c r="A69" s="267"/>
      <c r="B69" s="41" t="s">
        <v>145</v>
      </c>
      <c r="C69" s="24" t="s">
        <v>150</v>
      </c>
      <c r="D69" s="115">
        <f t="shared" si="0"/>
        <v>0</v>
      </c>
      <c r="E69" s="169"/>
      <c r="F69" s="169"/>
      <c r="G69" s="169"/>
      <c r="H69" s="169"/>
      <c r="I69" s="169"/>
      <c r="J69" s="169"/>
      <c r="K69" s="131"/>
      <c r="L69" s="131"/>
      <c r="M69" s="131"/>
      <c r="N69" s="131"/>
      <c r="O69" s="131"/>
      <c r="P69" s="131"/>
      <c r="R69" s="119">
        <f>'Раздел 2'!C69</f>
        <v>0</v>
      </c>
    </row>
    <row r="70" spans="1:18" x14ac:dyDescent="0.2">
      <c r="A70" s="267"/>
      <c r="B70" s="41" t="s">
        <v>147</v>
      </c>
      <c r="C70" s="24" t="s">
        <v>152</v>
      </c>
      <c r="D70" s="115">
        <f t="shared" si="0"/>
        <v>0</v>
      </c>
      <c r="E70" s="169"/>
      <c r="F70" s="169"/>
      <c r="G70" s="169"/>
      <c r="H70" s="169"/>
      <c r="I70" s="169"/>
      <c r="J70" s="169"/>
      <c r="K70" s="131"/>
      <c r="L70" s="131"/>
      <c r="M70" s="131"/>
      <c r="N70" s="131"/>
      <c r="O70" s="131"/>
      <c r="P70" s="131"/>
      <c r="R70" s="119">
        <f>'Раздел 2'!C70</f>
        <v>0</v>
      </c>
    </row>
    <row r="71" spans="1:18" x14ac:dyDescent="0.2">
      <c r="A71" s="267"/>
      <c r="B71" s="41" t="s">
        <v>149</v>
      </c>
      <c r="C71" s="24" t="s">
        <v>154</v>
      </c>
      <c r="D71" s="115">
        <f t="shared" si="0"/>
        <v>0</v>
      </c>
      <c r="E71" s="169"/>
      <c r="F71" s="169"/>
      <c r="G71" s="169"/>
      <c r="H71" s="169"/>
      <c r="I71" s="169"/>
      <c r="J71" s="169"/>
      <c r="K71" s="131"/>
      <c r="L71" s="131"/>
      <c r="M71" s="131"/>
      <c r="N71" s="131"/>
      <c r="O71" s="131"/>
      <c r="P71" s="131"/>
      <c r="R71" s="119">
        <f>'Раздел 2'!C71</f>
        <v>0</v>
      </c>
    </row>
    <row r="72" spans="1:18" x14ac:dyDescent="0.2">
      <c r="A72" s="267"/>
      <c r="B72" s="41" t="s">
        <v>151</v>
      </c>
      <c r="C72" s="24" t="s">
        <v>156</v>
      </c>
      <c r="D72" s="115">
        <f t="shared" si="0"/>
        <v>0</v>
      </c>
      <c r="E72" s="169"/>
      <c r="F72" s="169"/>
      <c r="G72" s="169"/>
      <c r="H72" s="169"/>
      <c r="I72" s="169"/>
      <c r="J72" s="169"/>
      <c r="K72" s="131"/>
      <c r="L72" s="131"/>
      <c r="M72" s="131"/>
      <c r="N72" s="131"/>
      <c r="O72" s="131"/>
      <c r="P72" s="131"/>
      <c r="R72" s="119">
        <f>'Раздел 2'!C72</f>
        <v>0</v>
      </c>
    </row>
    <row r="73" spans="1:18" x14ac:dyDescent="0.2">
      <c r="A73" s="267"/>
      <c r="B73" s="41" t="s">
        <v>153</v>
      </c>
      <c r="C73" s="24" t="s">
        <v>158</v>
      </c>
      <c r="D73" s="115">
        <f t="shared" si="0"/>
        <v>0</v>
      </c>
      <c r="E73" s="169"/>
      <c r="F73" s="169"/>
      <c r="G73" s="169"/>
      <c r="H73" s="169"/>
      <c r="I73" s="169"/>
      <c r="J73" s="169"/>
      <c r="K73" s="131"/>
      <c r="L73" s="131"/>
      <c r="M73" s="131"/>
      <c r="N73" s="131"/>
      <c r="O73" s="131"/>
      <c r="P73" s="131"/>
      <c r="R73" s="119">
        <f>'Раздел 2'!C73</f>
        <v>0</v>
      </c>
    </row>
    <row r="74" spans="1:18" x14ac:dyDescent="0.2">
      <c r="A74" s="267"/>
      <c r="B74" s="41" t="s">
        <v>155</v>
      </c>
      <c r="C74" s="24" t="s">
        <v>160</v>
      </c>
      <c r="D74" s="115">
        <f t="shared" si="0"/>
        <v>0</v>
      </c>
      <c r="E74" s="115">
        <f>SUM(E75:E78)</f>
        <v>0</v>
      </c>
      <c r="F74" s="115">
        <f t="shared" ref="F74:P74" si="7">SUM(F75:F78)</f>
        <v>0</v>
      </c>
      <c r="G74" s="115">
        <f t="shared" si="7"/>
        <v>0</v>
      </c>
      <c r="H74" s="115">
        <f t="shared" si="7"/>
        <v>0</v>
      </c>
      <c r="I74" s="115">
        <f t="shared" si="7"/>
        <v>0</v>
      </c>
      <c r="J74" s="115">
        <f t="shared" si="7"/>
        <v>0</v>
      </c>
      <c r="K74" s="115">
        <f t="shared" si="7"/>
        <v>0</v>
      </c>
      <c r="L74" s="115">
        <f t="shared" si="7"/>
        <v>0</v>
      </c>
      <c r="M74" s="115">
        <f t="shared" si="7"/>
        <v>0</v>
      </c>
      <c r="N74" s="115">
        <f t="shared" si="7"/>
        <v>0</v>
      </c>
      <c r="O74" s="115">
        <f t="shared" si="7"/>
        <v>0</v>
      </c>
      <c r="P74" s="115">
        <f t="shared" si="7"/>
        <v>0</v>
      </c>
      <c r="R74" s="119">
        <f>'Раздел 2'!C74</f>
        <v>0</v>
      </c>
    </row>
    <row r="75" spans="1:18" ht="20.399999999999999" x14ac:dyDescent="0.2">
      <c r="A75" s="267"/>
      <c r="B75" s="42" t="s">
        <v>157</v>
      </c>
      <c r="C75" s="24" t="s">
        <v>162</v>
      </c>
      <c r="D75" s="115">
        <f t="shared" ref="D75:D138" si="8">SUM(E75:J75)</f>
        <v>0</v>
      </c>
      <c r="E75" s="169"/>
      <c r="F75" s="169"/>
      <c r="G75" s="169"/>
      <c r="H75" s="169"/>
      <c r="I75" s="169"/>
      <c r="J75" s="169"/>
      <c r="K75" s="131"/>
      <c r="L75" s="131"/>
      <c r="M75" s="131"/>
      <c r="N75" s="131"/>
      <c r="O75" s="131"/>
      <c r="P75" s="131"/>
      <c r="R75" s="119">
        <f>'Раздел 2'!C75</f>
        <v>0</v>
      </c>
    </row>
    <row r="76" spans="1:18" x14ac:dyDescent="0.2">
      <c r="A76" s="267"/>
      <c r="B76" s="42" t="s">
        <v>159</v>
      </c>
      <c r="C76" s="24" t="s">
        <v>164</v>
      </c>
      <c r="D76" s="115">
        <f t="shared" si="8"/>
        <v>0</v>
      </c>
      <c r="E76" s="169"/>
      <c r="F76" s="169"/>
      <c r="G76" s="169"/>
      <c r="H76" s="169"/>
      <c r="I76" s="169"/>
      <c r="J76" s="169"/>
      <c r="K76" s="131"/>
      <c r="L76" s="131"/>
      <c r="M76" s="131"/>
      <c r="N76" s="131"/>
      <c r="O76" s="131"/>
      <c r="P76" s="131"/>
      <c r="R76" s="119">
        <f>'Раздел 2'!C76</f>
        <v>0</v>
      </c>
    </row>
    <row r="77" spans="1:18" x14ac:dyDescent="0.2">
      <c r="A77" s="267"/>
      <c r="B77" s="42" t="s">
        <v>161</v>
      </c>
      <c r="C77" s="24" t="s">
        <v>166</v>
      </c>
      <c r="D77" s="115">
        <f t="shared" si="8"/>
        <v>0</v>
      </c>
      <c r="E77" s="169"/>
      <c r="F77" s="169"/>
      <c r="G77" s="169"/>
      <c r="H77" s="169"/>
      <c r="I77" s="169"/>
      <c r="J77" s="169"/>
      <c r="K77" s="131"/>
      <c r="L77" s="131"/>
      <c r="M77" s="131"/>
      <c r="N77" s="131"/>
      <c r="O77" s="131"/>
      <c r="P77" s="131"/>
      <c r="R77" s="119">
        <f>'Раздел 2'!C77</f>
        <v>0</v>
      </c>
    </row>
    <row r="78" spans="1:18" x14ac:dyDescent="0.2">
      <c r="A78" s="267"/>
      <c r="B78" s="42" t="s">
        <v>163</v>
      </c>
      <c r="C78" s="24" t="s">
        <v>168</v>
      </c>
      <c r="D78" s="115">
        <f t="shared" si="8"/>
        <v>0</v>
      </c>
      <c r="E78" s="169"/>
      <c r="F78" s="169"/>
      <c r="G78" s="169"/>
      <c r="H78" s="169"/>
      <c r="I78" s="169"/>
      <c r="J78" s="169"/>
      <c r="K78" s="131"/>
      <c r="L78" s="131"/>
      <c r="M78" s="131"/>
      <c r="N78" s="131"/>
      <c r="O78" s="131"/>
      <c r="P78" s="131"/>
      <c r="R78" s="119">
        <f>'Раздел 2'!C78</f>
        <v>0</v>
      </c>
    </row>
    <row r="79" spans="1:18" x14ac:dyDescent="0.2">
      <c r="A79" s="267"/>
      <c r="B79" s="41" t="s">
        <v>165</v>
      </c>
      <c r="C79" s="24" t="s">
        <v>170</v>
      </c>
      <c r="D79" s="115">
        <f t="shared" si="8"/>
        <v>0</v>
      </c>
      <c r="E79" s="169"/>
      <c r="F79" s="169"/>
      <c r="G79" s="169"/>
      <c r="H79" s="169"/>
      <c r="I79" s="169"/>
      <c r="J79" s="169"/>
      <c r="K79" s="131"/>
      <c r="L79" s="131"/>
      <c r="M79" s="131"/>
      <c r="N79" s="131"/>
      <c r="O79" s="131"/>
      <c r="P79" s="131"/>
      <c r="R79" s="119">
        <f>'Раздел 2'!C79</f>
        <v>0</v>
      </c>
    </row>
    <row r="80" spans="1:18" x14ac:dyDescent="0.2">
      <c r="A80" s="267"/>
      <c r="B80" s="41" t="s">
        <v>167</v>
      </c>
      <c r="C80" s="24" t="s">
        <v>172</v>
      </c>
      <c r="D80" s="115">
        <f t="shared" si="8"/>
        <v>0</v>
      </c>
      <c r="E80" s="169"/>
      <c r="F80" s="169"/>
      <c r="G80" s="169"/>
      <c r="H80" s="169"/>
      <c r="I80" s="169"/>
      <c r="J80" s="169"/>
      <c r="K80" s="131"/>
      <c r="L80" s="131"/>
      <c r="M80" s="131"/>
      <c r="N80" s="131"/>
      <c r="O80" s="131"/>
      <c r="P80" s="131"/>
      <c r="R80" s="119">
        <f>'Раздел 2'!C80</f>
        <v>0</v>
      </c>
    </row>
    <row r="81" spans="1:18" x14ac:dyDescent="0.2">
      <c r="A81" s="267"/>
      <c r="B81" s="41" t="s">
        <v>169</v>
      </c>
      <c r="C81" s="24" t="s">
        <v>174</v>
      </c>
      <c r="D81" s="115">
        <f t="shared" si="8"/>
        <v>0</v>
      </c>
      <c r="E81" s="169"/>
      <c r="F81" s="169"/>
      <c r="G81" s="169"/>
      <c r="H81" s="169"/>
      <c r="I81" s="169"/>
      <c r="J81" s="169"/>
      <c r="K81" s="131"/>
      <c r="L81" s="131"/>
      <c r="M81" s="131"/>
      <c r="N81" s="131"/>
      <c r="O81" s="131"/>
      <c r="P81" s="131"/>
      <c r="R81" s="119">
        <f>'Раздел 2'!C81</f>
        <v>0</v>
      </c>
    </row>
    <row r="82" spans="1:18" x14ac:dyDescent="0.2">
      <c r="A82" s="267"/>
      <c r="B82" s="41" t="s">
        <v>171</v>
      </c>
      <c r="C82" s="24" t="s">
        <v>176</v>
      </c>
      <c r="D82" s="115">
        <f t="shared" si="8"/>
        <v>0</v>
      </c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R82" s="119">
        <f>'Раздел 2'!C82</f>
        <v>1</v>
      </c>
    </row>
    <row r="83" spans="1:18" x14ac:dyDescent="0.2">
      <c r="A83" s="267"/>
      <c r="B83" s="41" t="s">
        <v>173</v>
      </c>
      <c r="C83" s="24" t="s">
        <v>178</v>
      </c>
      <c r="D83" s="115">
        <f t="shared" si="8"/>
        <v>0</v>
      </c>
      <c r="E83" s="169"/>
      <c r="F83" s="169"/>
      <c r="G83" s="169"/>
      <c r="H83" s="169"/>
      <c r="I83" s="169"/>
      <c r="J83" s="169"/>
      <c r="K83" s="131"/>
      <c r="L83" s="131"/>
      <c r="M83" s="131"/>
      <c r="N83" s="131"/>
      <c r="O83" s="131"/>
      <c r="P83" s="131"/>
      <c r="R83" s="119">
        <f>'Раздел 2'!C83</f>
        <v>0</v>
      </c>
    </row>
    <row r="84" spans="1:18" x14ac:dyDescent="0.2">
      <c r="A84" s="267"/>
      <c r="B84" s="41" t="s">
        <v>734</v>
      </c>
      <c r="C84" s="24" t="s">
        <v>180</v>
      </c>
      <c r="D84" s="115">
        <f t="shared" si="8"/>
        <v>0</v>
      </c>
      <c r="E84" s="169"/>
      <c r="F84" s="169"/>
      <c r="G84" s="169"/>
      <c r="H84" s="169"/>
      <c r="I84" s="169"/>
      <c r="J84" s="169"/>
      <c r="K84" s="131"/>
      <c r="L84" s="131"/>
      <c r="M84" s="131"/>
      <c r="N84" s="131"/>
      <c r="O84" s="131"/>
      <c r="P84" s="131"/>
      <c r="R84" s="119">
        <f>'Раздел 2'!C84</f>
        <v>0</v>
      </c>
    </row>
    <row r="85" spans="1:18" x14ac:dyDescent="0.2">
      <c r="A85" s="267"/>
      <c r="B85" s="41" t="s">
        <v>175</v>
      </c>
      <c r="C85" s="24" t="s">
        <v>182</v>
      </c>
      <c r="D85" s="115">
        <f t="shared" si="8"/>
        <v>0</v>
      </c>
      <c r="E85" s="169"/>
      <c r="F85" s="169"/>
      <c r="G85" s="169"/>
      <c r="H85" s="169"/>
      <c r="I85" s="169"/>
      <c r="J85" s="169"/>
      <c r="K85" s="131"/>
      <c r="L85" s="131"/>
      <c r="M85" s="131"/>
      <c r="N85" s="131"/>
      <c r="O85" s="131"/>
      <c r="P85" s="131"/>
      <c r="R85" s="119">
        <f>'Раздел 2'!C85</f>
        <v>0</v>
      </c>
    </row>
    <row r="86" spans="1:18" x14ac:dyDescent="0.2">
      <c r="A86" s="267"/>
      <c r="B86" s="41" t="s">
        <v>177</v>
      </c>
      <c r="C86" s="24" t="s">
        <v>184</v>
      </c>
      <c r="D86" s="115">
        <f t="shared" si="8"/>
        <v>0</v>
      </c>
      <c r="E86" s="169"/>
      <c r="F86" s="169"/>
      <c r="G86" s="169"/>
      <c r="H86" s="169"/>
      <c r="I86" s="169"/>
      <c r="J86" s="169"/>
      <c r="K86" s="131"/>
      <c r="L86" s="131"/>
      <c r="M86" s="131"/>
      <c r="N86" s="131"/>
      <c r="O86" s="131"/>
      <c r="P86" s="131"/>
      <c r="R86" s="119">
        <f>'Раздел 2'!C86</f>
        <v>0</v>
      </c>
    </row>
    <row r="87" spans="1:18" x14ac:dyDescent="0.2">
      <c r="A87" s="267"/>
      <c r="B87" s="41" t="s">
        <v>179</v>
      </c>
      <c r="C87" s="24" t="s">
        <v>185</v>
      </c>
      <c r="D87" s="115">
        <f t="shared" si="8"/>
        <v>0</v>
      </c>
      <c r="E87" s="169"/>
      <c r="F87" s="169"/>
      <c r="G87" s="169"/>
      <c r="H87" s="169"/>
      <c r="I87" s="169"/>
      <c r="J87" s="169"/>
      <c r="K87" s="131"/>
      <c r="L87" s="131"/>
      <c r="M87" s="131"/>
      <c r="N87" s="131"/>
      <c r="O87" s="131"/>
      <c r="P87" s="131"/>
      <c r="R87" s="119">
        <f>'Раздел 2'!C87</f>
        <v>0</v>
      </c>
    </row>
    <row r="88" spans="1:18" x14ac:dyDescent="0.2">
      <c r="A88" s="267"/>
      <c r="B88" s="41" t="s">
        <v>181</v>
      </c>
      <c r="C88" s="24" t="s">
        <v>186</v>
      </c>
      <c r="D88" s="115">
        <f t="shared" si="8"/>
        <v>0</v>
      </c>
      <c r="E88" s="169"/>
      <c r="F88" s="169"/>
      <c r="G88" s="169"/>
      <c r="H88" s="169"/>
      <c r="I88" s="169"/>
      <c r="J88" s="169"/>
      <c r="K88" s="131"/>
      <c r="L88" s="131"/>
      <c r="M88" s="131"/>
      <c r="N88" s="131"/>
      <c r="O88" s="131"/>
      <c r="P88" s="131"/>
      <c r="R88" s="119">
        <f>'Раздел 2'!C88</f>
        <v>0</v>
      </c>
    </row>
    <row r="89" spans="1:18" x14ac:dyDescent="0.2">
      <c r="A89" s="267"/>
      <c r="B89" s="41" t="s">
        <v>183</v>
      </c>
      <c r="C89" s="24" t="s">
        <v>188</v>
      </c>
      <c r="D89" s="115">
        <f t="shared" si="8"/>
        <v>0</v>
      </c>
      <c r="E89" s="115">
        <f>SUM(E90:E92)</f>
        <v>0</v>
      </c>
      <c r="F89" s="115">
        <f t="shared" ref="F89:P89" si="9">SUM(F90:F92)</f>
        <v>0</v>
      </c>
      <c r="G89" s="115">
        <f t="shared" si="9"/>
        <v>0</v>
      </c>
      <c r="H89" s="115">
        <f t="shared" si="9"/>
        <v>0</v>
      </c>
      <c r="I89" s="115">
        <f t="shared" si="9"/>
        <v>0</v>
      </c>
      <c r="J89" s="115">
        <f t="shared" si="9"/>
        <v>0</v>
      </c>
      <c r="K89" s="115">
        <f t="shared" si="9"/>
        <v>0</v>
      </c>
      <c r="L89" s="115">
        <f t="shared" si="9"/>
        <v>0</v>
      </c>
      <c r="M89" s="115">
        <f t="shared" si="9"/>
        <v>0</v>
      </c>
      <c r="N89" s="115">
        <f t="shared" si="9"/>
        <v>0</v>
      </c>
      <c r="O89" s="115">
        <f t="shared" si="9"/>
        <v>0</v>
      </c>
      <c r="P89" s="115">
        <f t="shared" si="9"/>
        <v>0</v>
      </c>
      <c r="R89" s="119">
        <f>'Раздел 2'!C89</f>
        <v>0</v>
      </c>
    </row>
    <row r="90" spans="1:18" ht="20.399999999999999" x14ac:dyDescent="0.2">
      <c r="A90" s="267"/>
      <c r="B90" s="42" t="s">
        <v>780</v>
      </c>
      <c r="C90" s="24" t="s">
        <v>190</v>
      </c>
      <c r="D90" s="115">
        <f t="shared" si="8"/>
        <v>0</v>
      </c>
      <c r="E90" s="169"/>
      <c r="F90" s="169"/>
      <c r="G90" s="169"/>
      <c r="H90" s="169"/>
      <c r="I90" s="169"/>
      <c r="J90" s="169"/>
      <c r="K90" s="131"/>
      <c r="L90" s="131"/>
      <c r="M90" s="131"/>
      <c r="N90" s="131"/>
      <c r="O90" s="131"/>
      <c r="P90" s="131"/>
      <c r="R90" s="119">
        <f>'Раздел 2'!C90</f>
        <v>0</v>
      </c>
    </row>
    <row r="91" spans="1:18" x14ac:dyDescent="0.2">
      <c r="A91" s="267"/>
      <c r="B91" s="42" t="s">
        <v>781</v>
      </c>
      <c r="C91" s="24" t="s">
        <v>192</v>
      </c>
      <c r="D91" s="115">
        <f t="shared" si="8"/>
        <v>0</v>
      </c>
      <c r="E91" s="169"/>
      <c r="F91" s="169"/>
      <c r="G91" s="169"/>
      <c r="H91" s="169"/>
      <c r="I91" s="169"/>
      <c r="J91" s="169"/>
      <c r="K91" s="131"/>
      <c r="L91" s="131"/>
      <c r="M91" s="131"/>
      <c r="N91" s="131"/>
      <c r="O91" s="131"/>
      <c r="P91" s="131"/>
      <c r="R91" s="119">
        <f>'Раздел 2'!C91</f>
        <v>0</v>
      </c>
    </row>
    <row r="92" spans="1:18" x14ac:dyDescent="0.2">
      <c r="A92" s="267"/>
      <c r="B92" s="42" t="s">
        <v>187</v>
      </c>
      <c r="C92" s="24" t="s">
        <v>194</v>
      </c>
      <c r="D92" s="115">
        <f t="shared" si="8"/>
        <v>0</v>
      </c>
      <c r="E92" s="169"/>
      <c r="F92" s="169"/>
      <c r="G92" s="169"/>
      <c r="H92" s="169"/>
      <c r="I92" s="169"/>
      <c r="J92" s="169"/>
      <c r="K92" s="131"/>
      <c r="L92" s="131"/>
      <c r="M92" s="131"/>
      <c r="N92" s="131"/>
      <c r="O92" s="131"/>
      <c r="P92" s="131"/>
      <c r="R92" s="119">
        <f>'Раздел 2'!C92</f>
        <v>0</v>
      </c>
    </row>
    <row r="93" spans="1:18" x14ac:dyDescent="0.2">
      <c r="A93" s="267"/>
      <c r="B93" s="41" t="s">
        <v>189</v>
      </c>
      <c r="C93" s="24" t="s">
        <v>196</v>
      </c>
      <c r="D93" s="115">
        <f t="shared" si="8"/>
        <v>0</v>
      </c>
      <c r="E93" s="169"/>
      <c r="F93" s="169"/>
      <c r="G93" s="169"/>
      <c r="H93" s="169"/>
      <c r="I93" s="169"/>
      <c r="J93" s="169"/>
      <c r="K93" s="131"/>
      <c r="L93" s="131"/>
      <c r="M93" s="131"/>
      <c r="N93" s="131"/>
      <c r="O93" s="131"/>
      <c r="P93" s="131"/>
      <c r="R93" s="119">
        <f>'Раздел 2'!C93</f>
        <v>0</v>
      </c>
    </row>
    <row r="94" spans="1:18" x14ac:dyDescent="0.2">
      <c r="A94" s="267"/>
      <c r="B94" s="41" t="s">
        <v>191</v>
      </c>
      <c r="C94" s="24" t="s">
        <v>198</v>
      </c>
      <c r="D94" s="115">
        <f t="shared" si="8"/>
        <v>0</v>
      </c>
      <c r="E94" s="169"/>
      <c r="F94" s="169"/>
      <c r="G94" s="169"/>
      <c r="H94" s="169"/>
      <c r="I94" s="169"/>
      <c r="J94" s="169"/>
      <c r="K94" s="131"/>
      <c r="L94" s="131"/>
      <c r="M94" s="131"/>
      <c r="N94" s="131"/>
      <c r="O94" s="131"/>
      <c r="P94" s="131"/>
      <c r="R94" s="119">
        <f>'Раздел 2'!C94</f>
        <v>0</v>
      </c>
    </row>
    <row r="95" spans="1:18" x14ac:dyDescent="0.2">
      <c r="A95" s="267"/>
      <c r="B95" s="41" t="s">
        <v>193</v>
      </c>
      <c r="C95" s="24" t="s">
        <v>200</v>
      </c>
      <c r="D95" s="115">
        <f t="shared" si="8"/>
        <v>0</v>
      </c>
      <c r="E95" s="169"/>
      <c r="F95" s="169"/>
      <c r="G95" s="169"/>
      <c r="H95" s="169"/>
      <c r="I95" s="169"/>
      <c r="J95" s="169"/>
      <c r="K95" s="131"/>
      <c r="L95" s="131"/>
      <c r="M95" s="131"/>
      <c r="N95" s="131"/>
      <c r="O95" s="131"/>
      <c r="P95" s="131"/>
      <c r="R95" s="119">
        <f>'Раздел 2'!C95</f>
        <v>0</v>
      </c>
    </row>
    <row r="96" spans="1:18" x14ac:dyDescent="0.2">
      <c r="A96" s="267"/>
      <c r="B96" s="41" t="s">
        <v>726</v>
      </c>
      <c r="C96" s="24" t="s">
        <v>202</v>
      </c>
      <c r="D96" s="115">
        <f t="shared" si="8"/>
        <v>0</v>
      </c>
      <c r="E96" s="169"/>
      <c r="F96" s="169"/>
      <c r="G96" s="169"/>
      <c r="H96" s="169"/>
      <c r="I96" s="169"/>
      <c r="J96" s="169"/>
      <c r="K96" s="131"/>
      <c r="L96" s="131"/>
      <c r="M96" s="131"/>
      <c r="N96" s="131"/>
      <c r="O96" s="131"/>
      <c r="P96" s="131"/>
      <c r="R96" s="119">
        <f>'Раздел 2'!C96</f>
        <v>0</v>
      </c>
    </row>
    <row r="97" spans="1:18" x14ac:dyDescent="0.2">
      <c r="A97" s="267"/>
      <c r="B97" s="41" t="s">
        <v>195</v>
      </c>
      <c r="C97" s="24" t="s">
        <v>204</v>
      </c>
      <c r="D97" s="115">
        <f t="shared" si="8"/>
        <v>0</v>
      </c>
      <c r="E97" s="169"/>
      <c r="F97" s="169"/>
      <c r="G97" s="169"/>
      <c r="H97" s="169"/>
      <c r="I97" s="169"/>
      <c r="J97" s="169"/>
      <c r="K97" s="131"/>
      <c r="L97" s="131"/>
      <c r="M97" s="131"/>
      <c r="N97" s="131"/>
      <c r="O97" s="131"/>
      <c r="P97" s="131"/>
      <c r="R97" s="119">
        <f>'Раздел 2'!C97</f>
        <v>0</v>
      </c>
    </row>
    <row r="98" spans="1:18" x14ac:dyDescent="0.2">
      <c r="A98" s="267"/>
      <c r="B98" s="41" t="s">
        <v>197</v>
      </c>
      <c r="C98" s="24" t="s">
        <v>206</v>
      </c>
      <c r="D98" s="115">
        <f t="shared" si="8"/>
        <v>0</v>
      </c>
      <c r="E98" s="169"/>
      <c r="F98" s="169"/>
      <c r="G98" s="169"/>
      <c r="H98" s="169"/>
      <c r="I98" s="169"/>
      <c r="J98" s="169"/>
      <c r="K98" s="131"/>
      <c r="L98" s="131"/>
      <c r="M98" s="131"/>
      <c r="N98" s="131"/>
      <c r="O98" s="131"/>
      <c r="P98" s="131"/>
      <c r="R98" s="119">
        <f>'Раздел 2'!C98</f>
        <v>0</v>
      </c>
    </row>
    <row r="99" spans="1:18" x14ac:dyDescent="0.2">
      <c r="A99" s="267"/>
      <c r="B99" s="41" t="s">
        <v>199</v>
      </c>
      <c r="C99" s="24" t="s">
        <v>208</v>
      </c>
      <c r="D99" s="115">
        <f t="shared" si="8"/>
        <v>0</v>
      </c>
      <c r="E99" s="169"/>
      <c r="F99" s="169"/>
      <c r="G99" s="169"/>
      <c r="H99" s="169"/>
      <c r="I99" s="169"/>
      <c r="J99" s="169"/>
      <c r="K99" s="131"/>
      <c r="L99" s="131"/>
      <c r="M99" s="131"/>
      <c r="N99" s="131"/>
      <c r="O99" s="131"/>
      <c r="P99" s="131"/>
      <c r="R99" s="119">
        <f>'Раздел 2'!C99</f>
        <v>0</v>
      </c>
    </row>
    <row r="100" spans="1:18" x14ac:dyDescent="0.2">
      <c r="A100" s="267"/>
      <c r="B100" s="41" t="s">
        <v>201</v>
      </c>
      <c r="C100" s="24" t="s">
        <v>209</v>
      </c>
      <c r="D100" s="115">
        <f t="shared" si="8"/>
        <v>0</v>
      </c>
      <c r="E100" s="115">
        <f>SUM(E101:E102)</f>
        <v>0</v>
      </c>
      <c r="F100" s="115">
        <f t="shared" ref="F100:P100" si="10">SUM(F101:F102)</f>
        <v>0</v>
      </c>
      <c r="G100" s="115">
        <f t="shared" si="10"/>
        <v>0</v>
      </c>
      <c r="H100" s="115">
        <f t="shared" si="10"/>
        <v>0</v>
      </c>
      <c r="I100" s="115">
        <f t="shared" si="10"/>
        <v>0</v>
      </c>
      <c r="J100" s="115">
        <f t="shared" si="10"/>
        <v>0</v>
      </c>
      <c r="K100" s="115">
        <f t="shared" si="10"/>
        <v>0</v>
      </c>
      <c r="L100" s="115">
        <f t="shared" si="10"/>
        <v>0</v>
      </c>
      <c r="M100" s="115">
        <f t="shared" si="10"/>
        <v>0</v>
      </c>
      <c r="N100" s="115">
        <f t="shared" si="10"/>
        <v>0</v>
      </c>
      <c r="O100" s="115">
        <f t="shared" si="10"/>
        <v>0</v>
      </c>
      <c r="P100" s="115">
        <f t="shared" si="10"/>
        <v>0</v>
      </c>
      <c r="R100" s="119">
        <f>'Раздел 2'!C100</f>
        <v>0</v>
      </c>
    </row>
    <row r="101" spans="1:18" ht="20.399999999999999" x14ac:dyDescent="0.2">
      <c r="A101" s="267"/>
      <c r="B101" s="42" t="s">
        <v>203</v>
      </c>
      <c r="C101" s="24" t="s">
        <v>211</v>
      </c>
      <c r="D101" s="115">
        <f t="shared" si="8"/>
        <v>0</v>
      </c>
      <c r="E101" s="170"/>
      <c r="F101" s="170"/>
      <c r="G101" s="170"/>
      <c r="H101" s="170"/>
      <c r="I101" s="170"/>
      <c r="J101" s="170"/>
      <c r="K101" s="134"/>
      <c r="L101" s="134"/>
      <c r="M101" s="134"/>
      <c r="N101" s="134"/>
      <c r="O101" s="134"/>
      <c r="P101" s="134"/>
      <c r="R101" s="119">
        <f>'Раздел 2'!C101</f>
        <v>0</v>
      </c>
    </row>
    <row r="102" spans="1:18" x14ac:dyDescent="0.2">
      <c r="A102" s="267"/>
      <c r="B102" s="42" t="s">
        <v>205</v>
      </c>
      <c r="C102" s="24" t="s">
        <v>213</v>
      </c>
      <c r="D102" s="115">
        <f t="shared" si="8"/>
        <v>0</v>
      </c>
      <c r="E102" s="169"/>
      <c r="F102" s="169"/>
      <c r="G102" s="169"/>
      <c r="H102" s="169"/>
      <c r="I102" s="169"/>
      <c r="J102" s="169"/>
      <c r="K102" s="131"/>
      <c r="L102" s="131"/>
      <c r="M102" s="131"/>
      <c r="N102" s="131"/>
      <c r="O102" s="131"/>
      <c r="P102" s="131"/>
      <c r="R102" s="119">
        <f>'Раздел 2'!C102</f>
        <v>0</v>
      </c>
    </row>
    <row r="103" spans="1:18" x14ac:dyDescent="0.2">
      <c r="A103" s="267"/>
      <c r="B103" s="41" t="s">
        <v>207</v>
      </c>
      <c r="C103" s="24" t="s">
        <v>215</v>
      </c>
      <c r="D103" s="115">
        <f t="shared" si="8"/>
        <v>0</v>
      </c>
      <c r="E103" s="169"/>
      <c r="F103" s="169"/>
      <c r="G103" s="169"/>
      <c r="H103" s="169"/>
      <c r="I103" s="169"/>
      <c r="J103" s="169"/>
      <c r="K103" s="131"/>
      <c r="L103" s="131"/>
      <c r="M103" s="131"/>
      <c r="N103" s="131"/>
      <c r="O103" s="131"/>
      <c r="P103" s="131"/>
      <c r="R103" s="119">
        <f>'Раздел 2'!C103</f>
        <v>0</v>
      </c>
    </row>
    <row r="104" spans="1:18" x14ac:dyDescent="0.2">
      <c r="A104" s="267"/>
      <c r="B104" s="41" t="s">
        <v>210</v>
      </c>
      <c r="C104" s="24" t="s">
        <v>217</v>
      </c>
      <c r="D104" s="115">
        <f t="shared" si="8"/>
        <v>0</v>
      </c>
      <c r="E104" s="169"/>
      <c r="F104" s="169"/>
      <c r="G104" s="169"/>
      <c r="H104" s="169"/>
      <c r="I104" s="169"/>
      <c r="J104" s="169"/>
      <c r="K104" s="131"/>
      <c r="L104" s="131"/>
      <c r="M104" s="131"/>
      <c r="N104" s="131"/>
      <c r="O104" s="131"/>
      <c r="P104" s="131"/>
      <c r="R104" s="119">
        <f>'Раздел 2'!C104</f>
        <v>0</v>
      </c>
    </row>
    <row r="105" spans="1:18" x14ac:dyDescent="0.2">
      <c r="A105" s="267"/>
      <c r="B105" s="41" t="s">
        <v>212</v>
      </c>
      <c r="C105" s="24" t="s">
        <v>219</v>
      </c>
      <c r="D105" s="115">
        <f t="shared" si="8"/>
        <v>0</v>
      </c>
      <c r="E105" s="169"/>
      <c r="F105" s="169"/>
      <c r="G105" s="169"/>
      <c r="H105" s="169"/>
      <c r="I105" s="169"/>
      <c r="J105" s="169"/>
      <c r="K105" s="131"/>
      <c r="L105" s="131"/>
      <c r="M105" s="131"/>
      <c r="N105" s="131"/>
      <c r="O105" s="131"/>
      <c r="P105" s="131"/>
      <c r="R105" s="119">
        <f>'Раздел 2'!C105</f>
        <v>0</v>
      </c>
    </row>
    <row r="106" spans="1:18" x14ac:dyDescent="0.2">
      <c r="A106" s="267"/>
      <c r="B106" s="41" t="s">
        <v>214</v>
      </c>
      <c r="C106" s="24" t="s">
        <v>221</v>
      </c>
      <c r="D106" s="115">
        <f t="shared" si="8"/>
        <v>0</v>
      </c>
      <c r="E106" s="169"/>
      <c r="F106" s="169"/>
      <c r="G106" s="169"/>
      <c r="H106" s="169"/>
      <c r="I106" s="169"/>
      <c r="J106" s="169"/>
      <c r="K106" s="131"/>
      <c r="L106" s="131"/>
      <c r="M106" s="131"/>
      <c r="N106" s="131"/>
      <c r="O106" s="131"/>
      <c r="P106" s="131"/>
      <c r="R106" s="119">
        <f>'Раздел 2'!C106</f>
        <v>0</v>
      </c>
    </row>
    <row r="107" spans="1:18" x14ac:dyDescent="0.2">
      <c r="A107" s="267"/>
      <c r="B107" s="41" t="s">
        <v>216</v>
      </c>
      <c r="C107" s="24" t="s">
        <v>223</v>
      </c>
      <c r="D107" s="115">
        <f t="shared" si="8"/>
        <v>0</v>
      </c>
      <c r="E107" s="115">
        <f>SUM(E108:E114)</f>
        <v>0</v>
      </c>
      <c r="F107" s="115">
        <f t="shared" ref="F107:P107" si="11">SUM(F108:F114)</f>
        <v>0</v>
      </c>
      <c r="G107" s="115">
        <f t="shared" si="11"/>
        <v>0</v>
      </c>
      <c r="H107" s="115">
        <f t="shared" si="11"/>
        <v>0</v>
      </c>
      <c r="I107" s="115">
        <f t="shared" si="11"/>
        <v>0</v>
      </c>
      <c r="J107" s="115">
        <f t="shared" si="11"/>
        <v>0</v>
      </c>
      <c r="K107" s="115">
        <f t="shared" si="11"/>
        <v>0</v>
      </c>
      <c r="L107" s="115">
        <f t="shared" si="11"/>
        <v>0</v>
      </c>
      <c r="M107" s="115">
        <f t="shared" si="11"/>
        <v>0</v>
      </c>
      <c r="N107" s="115">
        <f t="shared" si="11"/>
        <v>0</v>
      </c>
      <c r="O107" s="115">
        <f t="shared" si="11"/>
        <v>0</v>
      </c>
      <c r="P107" s="115">
        <f t="shared" si="11"/>
        <v>0</v>
      </c>
      <c r="R107" s="119">
        <f>'Раздел 2'!C107</f>
        <v>0</v>
      </c>
    </row>
    <row r="108" spans="1:18" ht="20.399999999999999" x14ac:dyDescent="0.2">
      <c r="A108" s="267"/>
      <c r="B108" s="42" t="s">
        <v>218</v>
      </c>
      <c r="C108" s="24" t="s">
        <v>225</v>
      </c>
      <c r="D108" s="115">
        <f t="shared" si="8"/>
        <v>0</v>
      </c>
      <c r="E108" s="169"/>
      <c r="F108" s="169"/>
      <c r="G108" s="169"/>
      <c r="H108" s="169"/>
      <c r="I108" s="169"/>
      <c r="J108" s="169"/>
      <c r="K108" s="131"/>
      <c r="L108" s="131"/>
      <c r="M108" s="131"/>
      <c r="N108" s="131"/>
      <c r="O108" s="131"/>
      <c r="P108" s="131"/>
      <c r="R108" s="119">
        <f>'Раздел 2'!C108</f>
        <v>0</v>
      </c>
    </row>
    <row r="109" spans="1:18" ht="20.399999999999999" x14ac:dyDescent="0.2">
      <c r="A109" s="267"/>
      <c r="B109" s="42" t="s">
        <v>220</v>
      </c>
      <c r="C109" s="24" t="s">
        <v>227</v>
      </c>
      <c r="D109" s="115">
        <f t="shared" si="8"/>
        <v>0</v>
      </c>
      <c r="E109" s="169"/>
      <c r="F109" s="169"/>
      <c r="G109" s="169"/>
      <c r="H109" s="169"/>
      <c r="I109" s="169"/>
      <c r="J109" s="169"/>
      <c r="K109" s="131"/>
      <c r="L109" s="131"/>
      <c r="M109" s="131"/>
      <c r="N109" s="131"/>
      <c r="O109" s="131"/>
      <c r="P109" s="131"/>
      <c r="R109" s="119">
        <f>'Раздел 2'!C109</f>
        <v>0</v>
      </c>
    </row>
    <row r="110" spans="1:18" ht="20.399999999999999" x14ac:dyDescent="0.2">
      <c r="A110" s="267"/>
      <c r="B110" s="42" t="s">
        <v>222</v>
      </c>
      <c r="C110" s="24" t="s">
        <v>229</v>
      </c>
      <c r="D110" s="115">
        <f t="shared" si="8"/>
        <v>0</v>
      </c>
      <c r="E110" s="169"/>
      <c r="F110" s="169"/>
      <c r="G110" s="169"/>
      <c r="H110" s="169"/>
      <c r="I110" s="169"/>
      <c r="J110" s="169"/>
      <c r="K110" s="131"/>
      <c r="L110" s="131"/>
      <c r="M110" s="131"/>
      <c r="N110" s="131"/>
      <c r="O110" s="131"/>
      <c r="P110" s="131"/>
      <c r="R110" s="119">
        <f>'Раздел 2'!C110</f>
        <v>0</v>
      </c>
    </row>
    <row r="111" spans="1:18" x14ac:dyDescent="0.2">
      <c r="A111" s="267"/>
      <c r="B111" s="42" t="s">
        <v>224</v>
      </c>
      <c r="C111" s="24" t="s">
        <v>231</v>
      </c>
      <c r="D111" s="115">
        <f t="shared" si="8"/>
        <v>0</v>
      </c>
      <c r="E111" s="169"/>
      <c r="F111" s="169"/>
      <c r="G111" s="169"/>
      <c r="H111" s="169"/>
      <c r="I111" s="169"/>
      <c r="J111" s="169"/>
      <c r="K111" s="131"/>
      <c r="L111" s="131"/>
      <c r="M111" s="131"/>
      <c r="N111" s="131"/>
      <c r="O111" s="131"/>
      <c r="P111" s="131"/>
      <c r="R111" s="119">
        <f>'Раздел 2'!C111</f>
        <v>0</v>
      </c>
    </row>
    <row r="112" spans="1:18" x14ac:dyDescent="0.2">
      <c r="A112" s="267"/>
      <c r="B112" s="42" t="s">
        <v>226</v>
      </c>
      <c r="C112" s="24" t="s">
        <v>233</v>
      </c>
      <c r="D112" s="115">
        <f t="shared" si="8"/>
        <v>0</v>
      </c>
      <c r="E112" s="169"/>
      <c r="F112" s="169"/>
      <c r="G112" s="169"/>
      <c r="H112" s="169"/>
      <c r="I112" s="169"/>
      <c r="J112" s="169"/>
      <c r="K112" s="131"/>
      <c r="L112" s="131"/>
      <c r="M112" s="131"/>
      <c r="N112" s="131"/>
      <c r="O112" s="131"/>
      <c r="P112" s="131"/>
      <c r="R112" s="119">
        <f>'Раздел 2'!C112</f>
        <v>0</v>
      </c>
    </row>
    <row r="113" spans="1:18" x14ac:dyDescent="0.2">
      <c r="A113" s="267"/>
      <c r="B113" s="42" t="s">
        <v>228</v>
      </c>
      <c r="C113" s="24" t="s">
        <v>235</v>
      </c>
      <c r="D113" s="115">
        <f t="shared" si="8"/>
        <v>0</v>
      </c>
      <c r="E113" s="169"/>
      <c r="F113" s="169"/>
      <c r="G113" s="169"/>
      <c r="H113" s="169"/>
      <c r="I113" s="169"/>
      <c r="J113" s="169"/>
      <c r="K113" s="131"/>
      <c r="L113" s="131"/>
      <c r="M113" s="131"/>
      <c r="N113" s="131"/>
      <c r="O113" s="131"/>
      <c r="P113" s="131"/>
      <c r="R113" s="119">
        <f>'Раздел 2'!C113</f>
        <v>0</v>
      </c>
    </row>
    <row r="114" spans="1:18" x14ac:dyDescent="0.2">
      <c r="A114" s="267"/>
      <c r="B114" s="42" t="s">
        <v>230</v>
      </c>
      <c r="C114" s="24" t="s">
        <v>237</v>
      </c>
      <c r="D114" s="115">
        <f t="shared" si="8"/>
        <v>0</v>
      </c>
      <c r="E114" s="169"/>
      <c r="F114" s="169"/>
      <c r="G114" s="169"/>
      <c r="H114" s="169"/>
      <c r="I114" s="169"/>
      <c r="J114" s="169"/>
      <c r="K114" s="131"/>
      <c r="L114" s="131"/>
      <c r="M114" s="131"/>
      <c r="N114" s="131"/>
      <c r="O114" s="131"/>
      <c r="P114" s="131"/>
      <c r="R114" s="119">
        <f>'Раздел 2'!C114</f>
        <v>0</v>
      </c>
    </row>
    <row r="115" spans="1:18" x14ac:dyDescent="0.2">
      <c r="A115" s="267"/>
      <c r="B115" s="41" t="s">
        <v>232</v>
      </c>
      <c r="C115" s="24" t="s">
        <v>239</v>
      </c>
      <c r="D115" s="115">
        <f t="shared" si="8"/>
        <v>0</v>
      </c>
      <c r="E115" s="169"/>
      <c r="F115" s="169"/>
      <c r="G115" s="169"/>
      <c r="H115" s="169"/>
      <c r="I115" s="169"/>
      <c r="J115" s="169"/>
      <c r="K115" s="131"/>
      <c r="L115" s="131"/>
      <c r="M115" s="131"/>
      <c r="N115" s="131"/>
      <c r="O115" s="131"/>
      <c r="P115" s="131"/>
      <c r="R115" s="119">
        <f>'Раздел 2'!C115</f>
        <v>0</v>
      </c>
    </row>
    <row r="116" spans="1:18" x14ac:dyDescent="0.2">
      <c r="A116" s="267"/>
      <c r="B116" s="41" t="s">
        <v>234</v>
      </c>
      <c r="C116" s="24" t="s">
        <v>241</v>
      </c>
      <c r="D116" s="115">
        <f t="shared" si="8"/>
        <v>0</v>
      </c>
      <c r="E116" s="169"/>
      <c r="F116" s="169"/>
      <c r="G116" s="169"/>
      <c r="H116" s="169"/>
      <c r="I116" s="169"/>
      <c r="J116" s="169"/>
      <c r="K116" s="131"/>
      <c r="L116" s="131"/>
      <c r="M116" s="131"/>
      <c r="N116" s="131"/>
      <c r="O116" s="131"/>
      <c r="P116" s="131"/>
      <c r="R116" s="119">
        <f>'Раздел 2'!C116</f>
        <v>0</v>
      </c>
    </row>
    <row r="117" spans="1:18" x14ac:dyDescent="0.2">
      <c r="A117" s="267"/>
      <c r="B117" s="41" t="s">
        <v>236</v>
      </c>
      <c r="C117" s="24" t="s">
        <v>243</v>
      </c>
      <c r="D117" s="115">
        <f t="shared" si="8"/>
        <v>0</v>
      </c>
      <c r="E117" s="169"/>
      <c r="F117" s="169"/>
      <c r="G117" s="169"/>
      <c r="H117" s="169"/>
      <c r="I117" s="169"/>
      <c r="J117" s="169"/>
      <c r="K117" s="131"/>
      <c r="L117" s="131"/>
      <c r="M117" s="131"/>
      <c r="N117" s="131"/>
      <c r="O117" s="131"/>
      <c r="P117" s="131"/>
      <c r="R117" s="119">
        <f>'Раздел 2'!C117</f>
        <v>0</v>
      </c>
    </row>
    <row r="118" spans="1:18" ht="20.399999999999999" x14ac:dyDescent="0.2">
      <c r="A118" s="267"/>
      <c r="B118" s="25" t="s">
        <v>238</v>
      </c>
      <c r="C118" s="24" t="s">
        <v>245</v>
      </c>
      <c r="D118" s="115">
        <f t="shared" si="8"/>
        <v>0</v>
      </c>
      <c r="E118" s="169"/>
      <c r="F118" s="169"/>
      <c r="G118" s="169"/>
      <c r="H118" s="169"/>
      <c r="I118" s="169"/>
      <c r="J118" s="169"/>
      <c r="K118" s="131"/>
      <c r="L118" s="131"/>
      <c r="M118" s="131"/>
      <c r="N118" s="131"/>
      <c r="O118" s="131"/>
      <c r="P118" s="131"/>
      <c r="R118" s="119">
        <f>'Раздел 2'!C118</f>
        <v>0</v>
      </c>
    </row>
    <row r="119" spans="1:18" x14ac:dyDescent="0.2">
      <c r="A119" s="267"/>
      <c r="B119" s="25" t="s">
        <v>727</v>
      </c>
      <c r="C119" s="24" t="s">
        <v>247</v>
      </c>
      <c r="D119" s="115">
        <f t="shared" si="8"/>
        <v>0</v>
      </c>
      <c r="E119" s="169"/>
      <c r="F119" s="169"/>
      <c r="G119" s="169"/>
      <c r="H119" s="169"/>
      <c r="I119" s="169"/>
      <c r="J119" s="169"/>
      <c r="K119" s="131"/>
      <c r="L119" s="131"/>
      <c r="M119" s="131"/>
      <c r="N119" s="131"/>
      <c r="O119" s="131"/>
      <c r="P119" s="131"/>
      <c r="R119" s="119">
        <f>'Раздел 2'!C119</f>
        <v>0</v>
      </c>
    </row>
    <row r="120" spans="1:18" x14ac:dyDescent="0.2">
      <c r="A120" s="267"/>
      <c r="B120" s="41" t="s">
        <v>240</v>
      </c>
      <c r="C120" s="24" t="s">
        <v>249</v>
      </c>
      <c r="D120" s="115">
        <f t="shared" si="8"/>
        <v>0</v>
      </c>
      <c r="E120" s="169"/>
      <c r="F120" s="169"/>
      <c r="G120" s="169"/>
      <c r="H120" s="169"/>
      <c r="I120" s="169"/>
      <c r="J120" s="169"/>
      <c r="K120" s="131"/>
      <c r="L120" s="131"/>
      <c r="M120" s="131"/>
      <c r="N120" s="131"/>
      <c r="O120" s="131"/>
      <c r="P120" s="131"/>
      <c r="R120" s="119">
        <f>'Раздел 2'!C120</f>
        <v>0</v>
      </c>
    </row>
    <row r="121" spans="1:18" x14ac:dyDescent="0.2">
      <c r="A121" s="267"/>
      <c r="B121" s="41" t="s">
        <v>242</v>
      </c>
      <c r="C121" s="24" t="s">
        <v>251</v>
      </c>
      <c r="D121" s="115">
        <f t="shared" si="8"/>
        <v>0</v>
      </c>
      <c r="E121" s="169"/>
      <c r="F121" s="169"/>
      <c r="G121" s="169"/>
      <c r="H121" s="169"/>
      <c r="I121" s="169"/>
      <c r="J121" s="169"/>
      <c r="K121" s="131"/>
      <c r="L121" s="131"/>
      <c r="M121" s="131"/>
      <c r="N121" s="131"/>
      <c r="O121" s="131"/>
      <c r="P121" s="131"/>
      <c r="R121" s="119">
        <f>'Раздел 2'!C121</f>
        <v>0</v>
      </c>
    </row>
    <row r="122" spans="1:18" x14ac:dyDescent="0.2">
      <c r="A122" s="267"/>
      <c r="B122" s="41" t="s">
        <v>244</v>
      </c>
      <c r="C122" s="24" t="s">
        <v>253</v>
      </c>
      <c r="D122" s="115">
        <f t="shared" si="8"/>
        <v>0</v>
      </c>
      <c r="E122" s="169"/>
      <c r="F122" s="169"/>
      <c r="G122" s="169"/>
      <c r="H122" s="169"/>
      <c r="I122" s="169"/>
      <c r="J122" s="169"/>
      <c r="K122" s="131"/>
      <c r="L122" s="131"/>
      <c r="M122" s="131"/>
      <c r="N122" s="131"/>
      <c r="O122" s="131"/>
      <c r="P122" s="131"/>
      <c r="R122" s="119">
        <f>'Раздел 2'!C122</f>
        <v>0</v>
      </c>
    </row>
    <row r="123" spans="1:18" x14ac:dyDescent="0.2">
      <c r="A123" s="267"/>
      <c r="B123" s="41" t="s">
        <v>246</v>
      </c>
      <c r="C123" s="24" t="s">
        <v>255</v>
      </c>
      <c r="D123" s="115">
        <f t="shared" si="8"/>
        <v>0</v>
      </c>
      <c r="E123" s="169"/>
      <c r="F123" s="169"/>
      <c r="G123" s="169"/>
      <c r="H123" s="169"/>
      <c r="I123" s="169"/>
      <c r="J123" s="169"/>
      <c r="K123" s="131"/>
      <c r="L123" s="131"/>
      <c r="M123" s="131"/>
      <c r="N123" s="131"/>
      <c r="O123" s="131"/>
      <c r="P123" s="131"/>
      <c r="R123" s="119">
        <f>'Раздел 2'!C123</f>
        <v>0</v>
      </c>
    </row>
    <row r="124" spans="1:18" x14ac:dyDescent="0.2">
      <c r="A124" s="267"/>
      <c r="B124" s="41" t="s">
        <v>759</v>
      </c>
      <c r="C124" s="24" t="s">
        <v>257</v>
      </c>
      <c r="D124" s="115">
        <f t="shared" si="8"/>
        <v>0</v>
      </c>
      <c r="E124" s="169"/>
      <c r="F124" s="169"/>
      <c r="G124" s="169"/>
      <c r="H124" s="169"/>
      <c r="I124" s="169"/>
      <c r="J124" s="169"/>
      <c r="K124" s="131"/>
      <c r="L124" s="131"/>
      <c r="M124" s="131"/>
      <c r="N124" s="131"/>
      <c r="O124" s="131"/>
      <c r="P124" s="131"/>
      <c r="R124" s="119">
        <f>'Раздел 2'!C124</f>
        <v>0</v>
      </c>
    </row>
    <row r="125" spans="1:18" x14ac:dyDescent="0.2">
      <c r="A125" s="267"/>
      <c r="B125" s="41" t="s">
        <v>733</v>
      </c>
      <c r="C125" s="24" t="s">
        <v>259</v>
      </c>
      <c r="D125" s="115">
        <f t="shared" si="8"/>
        <v>0</v>
      </c>
      <c r="E125" s="169"/>
      <c r="F125" s="169"/>
      <c r="G125" s="169"/>
      <c r="H125" s="169"/>
      <c r="I125" s="169"/>
      <c r="J125" s="169"/>
      <c r="K125" s="131"/>
      <c r="L125" s="131"/>
      <c r="M125" s="131"/>
      <c r="N125" s="131"/>
      <c r="O125" s="131"/>
      <c r="P125" s="131"/>
      <c r="R125" s="119">
        <f>'Раздел 2'!C125</f>
        <v>0</v>
      </c>
    </row>
    <row r="126" spans="1:18" x14ac:dyDescent="0.2">
      <c r="A126" s="267"/>
      <c r="B126" s="41" t="s">
        <v>248</v>
      </c>
      <c r="C126" s="24" t="s">
        <v>261</v>
      </c>
      <c r="D126" s="115">
        <f t="shared" si="8"/>
        <v>0</v>
      </c>
      <c r="E126" s="169"/>
      <c r="F126" s="169"/>
      <c r="G126" s="169"/>
      <c r="H126" s="169"/>
      <c r="I126" s="169"/>
      <c r="J126" s="169"/>
      <c r="K126" s="131"/>
      <c r="L126" s="131"/>
      <c r="M126" s="131"/>
      <c r="N126" s="131"/>
      <c r="O126" s="131"/>
      <c r="P126" s="131"/>
      <c r="R126" s="119">
        <f>'Раздел 2'!C126</f>
        <v>0</v>
      </c>
    </row>
    <row r="127" spans="1:18" x14ac:dyDescent="0.2">
      <c r="A127" s="267"/>
      <c r="B127" s="41" t="s">
        <v>250</v>
      </c>
      <c r="C127" s="24" t="s">
        <v>263</v>
      </c>
      <c r="D127" s="115">
        <f t="shared" si="8"/>
        <v>0</v>
      </c>
      <c r="E127" s="169"/>
      <c r="F127" s="169"/>
      <c r="G127" s="169"/>
      <c r="H127" s="169"/>
      <c r="I127" s="169"/>
      <c r="J127" s="169"/>
      <c r="K127" s="131"/>
      <c r="L127" s="131"/>
      <c r="M127" s="131"/>
      <c r="N127" s="131"/>
      <c r="O127" s="131"/>
      <c r="P127" s="131"/>
      <c r="R127" s="119">
        <f>'Раздел 2'!C127</f>
        <v>0</v>
      </c>
    </row>
    <row r="128" spans="1:18" x14ac:dyDescent="0.2">
      <c r="A128" s="267"/>
      <c r="B128" s="41" t="s">
        <v>252</v>
      </c>
      <c r="C128" s="24" t="s">
        <v>265</v>
      </c>
      <c r="D128" s="115">
        <f t="shared" si="8"/>
        <v>0</v>
      </c>
      <c r="E128" s="169"/>
      <c r="F128" s="169"/>
      <c r="G128" s="169"/>
      <c r="H128" s="169"/>
      <c r="I128" s="169"/>
      <c r="J128" s="169"/>
      <c r="K128" s="131"/>
      <c r="L128" s="131"/>
      <c r="M128" s="131"/>
      <c r="N128" s="131"/>
      <c r="O128" s="131"/>
      <c r="P128" s="131"/>
      <c r="R128" s="119">
        <f>'Раздел 2'!C128</f>
        <v>0</v>
      </c>
    </row>
    <row r="129" spans="1:18" x14ac:dyDescent="0.2">
      <c r="A129" s="267"/>
      <c r="B129" s="41" t="s">
        <v>254</v>
      </c>
      <c r="C129" s="24" t="s">
        <v>267</v>
      </c>
      <c r="D129" s="115">
        <f t="shared" si="8"/>
        <v>0</v>
      </c>
      <c r="E129" s="169"/>
      <c r="F129" s="169"/>
      <c r="G129" s="169"/>
      <c r="H129" s="169"/>
      <c r="I129" s="169"/>
      <c r="J129" s="169"/>
      <c r="K129" s="131"/>
      <c r="L129" s="131"/>
      <c r="M129" s="131"/>
      <c r="N129" s="131"/>
      <c r="O129" s="131"/>
      <c r="P129" s="131"/>
      <c r="R129" s="119">
        <f>'Раздел 2'!C129</f>
        <v>0</v>
      </c>
    </row>
    <row r="130" spans="1:18" x14ac:dyDescent="0.2">
      <c r="A130" s="267"/>
      <c r="B130" s="41" t="s">
        <v>256</v>
      </c>
      <c r="C130" s="24" t="s">
        <v>269</v>
      </c>
      <c r="D130" s="115">
        <f t="shared" si="8"/>
        <v>0</v>
      </c>
      <c r="E130" s="169"/>
      <c r="F130" s="169"/>
      <c r="G130" s="169"/>
      <c r="H130" s="169"/>
      <c r="I130" s="169"/>
      <c r="J130" s="169"/>
      <c r="K130" s="131"/>
      <c r="L130" s="131"/>
      <c r="M130" s="131"/>
      <c r="N130" s="131"/>
      <c r="O130" s="131"/>
      <c r="P130" s="131"/>
      <c r="R130" s="119">
        <f>'Раздел 2'!C130</f>
        <v>0</v>
      </c>
    </row>
    <row r="131" spans="1:18" x14ac:dyDescent="0.2">
      <c r="A131" s="267"/>
      <c r="B131" s="41" t="s">
        <v>258</v>
      </c>
      <c r="C131" s="24" t="s">
        <v>271</v>
      </c>
      <c r="D131" s="115">
        <f t="shared" si="8"/>
        <v>0</v>
      </c>
      <c r="E131" s="166"/>
      <c r="F131" s="166"/>
      <c r="G131" s="166"/>
      <c r="H131" s="166"/>
      <c r="I131" s="166"/>
      <c r="J131" s="166"/>
      <c r="K131" s="130"/>
      <c r="L131" s="130"/>
      <c r="M131" s="130"/>
      <c r="N131" s="130"/>
      <c r="O131" s="130"/>
      <c r="P131" s="130"/>
      <c r="R131" s="119">
        <f>'Раздел 2'!C131</f>
        <v>0</v>
      </c>
    </row>
    <row r="132" spans="1:18" x14ac:dyDescent="0.2">
      <c r="A132" s="267"/>
      <c r="B132" s="41" t="s">
        <v>728</v>
      </c>
      <c r="C132" s="24" t="s">
        <v>273</v>
      </c>
      <c r="D132" s="115">
        <f t="shared" si="8"/>
        <v>0</v>
      </c>
      <c r="E132" s="166"/>
      <c r="F132" s="166"/>
      <c r="G132" s="166"/>
      <c r="H132" s="166"/>
      <c r="I132" s="166"/>
      <c r="J132" s="166"/>
      <c r="K132" s="130"/>
      <c r="L132" s="130"/>
      <c r="M132" s="130"/>
      <c r="N132" s="130"/>
      <c r="O132" s="130"/>
      <c r="P132" s="130"/>
      <c r="R132" s="119">
        <f>'Раздел 2'!C132</f>
        <v>0</v>
      </c>
    </row>
    <row r="133" spans="1:18" x14ac:dyDescent="0.2">
      <c r="A133" s="267"/>
      <c r="B133" s="41" t="s">
        <v>260</v>
      </c>
      <c r="C133" s="24" t="s">
        <v>275</v>
      </c>
      <c r="D133" s="115">
        <f t="shared" si="8"/>
        <v>0</v>
      </c>
      <c r="E133" s="115">
        <f>SUM(E134:E135)</f>
        <v>0</v>
      </c>
      <c r="F133" s="115">
        <f t="shared" ref="F133:P133" si="12">SUM(F134:F135)</f>
        <v>0</v>
      </c>
      <c r="G133" s="115">
        <f t="shared" si="12"/>
        <v>0</v>
      </c>
      <c r="H133" s="115">
        <f t="shared" si="12"/>
        <v>0</v>
      </c>
      <c r="I133" s="115">
        <f t="shared" si="12"/>
        <v>0</v>
      </c>
      <c r="J133" s="115">
        <f t="shared" si="12"/>
        <v>0</v>
      </c>
      <c r="K133" s="115">
        <f t="shared" si="12"/>
        <v>0</v>
      </c>
      <c r="L133" s="115">
        <f t="shared" si="12"/>
        <v>0</v>
      </c>
      <c r="M133" s="115">
        <f t="shared" si="12"/>
        <v>0</v>
      </c>
      <c r="N133" s="115">
        <f t="shared" si="12"/>
        <v>0</v>
      </c>
      <c r="O133" s="115">
        <f t="shared" si="12"/>
        <v>0</v>
      </c>
      <c r="P133" s="115">
        <f t="shared" si="12"/>
        <v>0</v>
      </c>
      <c r="R133" s="119">
        <f>'Раздел 2'!C133</f>
        <v>1</v>
      </c>
    </row>
    <row r="134" spans="1:18" ht="20.399999999999999" x14ac:dyDescent="0.2">
      <c r="A134" s="267"/>
      <c r="B134" s="42" t="s">
        <v>262</v>
      </c>
      <c r="C134" s="24" t="s">
        <v>277</v>
      </c>
      <c r="D134" s="115">
        <f t="shared" si="8"/>
        <v>0</v>
      </c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R134" s="119">
        <f>'Раздел 2'!C134</f>
        <v>1</v>
      </c>
    </row>
    <row r="135" spans="1:18" x14ac:dyDescent="0.2">
      <c r="B135" s="42" t="s">
        <v>264</v>
      </c>
      <c r="C135" s="24" t="s">
        <v>279</v>
      </c>
      <c r="D135" s="115">
        <f t="shared" si="8"/>
        <v>0</v>
      </c>
      <c r="E135" s="169"/>
      <c r="F135" s="169"/>
      <c r="G135" s="169"/>
      <c r="H135" s="169"/>
      <c r="I135" s="169"/>
      <c r="J135" s="169"/>
      <c r="K135" s="131"/>
      <c r="L135" s="131"/>
      <c r="M135" s="131"/>
      <c r="N135" s="131"/>
      <c r="O135" s="131"/>
      <c r="P135" s="131"/>
      <c r="R135" s="119">
        <f>'Раздел 2'!C135</f>
        <v>0</v>
      </c>
    </row>
    <row r="136" spans="1:18" x14ac:dyDescent="0.2">
      <c r="B136" s="41" t="s">
        <v>266</v>
      </c>
      <c r="C136" s="24" t="s">
        <v>281</v>
      </c>
      <c r="D136" s="115">
        <f t="shared" si="8"/>
        <v>0</v>
      </c>
      <c r="E136" s="169"/>
      <c r="F136" s="169"/>
      <c r="G136" s="169"/>
      <c r="H136" s="169"/>
      <c r="I136" s="169"/>
      <c r="J136" s="169"/>
      <c r="K136" s="131"/>
      <c r="L136" s="131"/>
      <c r="M136" s="131"/>
      <c r="N136" s="131"/>
      <c r="O136" s="131"/>
      <c r="P136" s="131"/>
      <c r="R136" s="119">
        <f>'Раздел 2'!C136</f>
        <v>0</v>
      </c>
    </row>
    <row r="137" spans="1:18" x14ac:dyDescent="0.2">
      <c r="B137" s="41" t="s">
        <v>268</v>
      </c>
      <c r="C137" s="24" t="s">
        <v>283</v>
      </c>
      <c r="D137" s="115">
        <f t="shared" si="8"/>
        <v>0</v>
      </c>
      <c r="E137" s="169"/>
      <c r="F137" s="169"/>
      <c r="G137" s="169"/>
      <c r="H137" s="169"/>
      <c r="I137" s="169"/>
      <c r="J137" s="169"/>
      <c r="K137" s="131"/>
      <c r="L137" s="131"/>
      <c r="M137" s="131"/>
      <c r="N137" s="131"/>
      <c r="O137" s="131"/>
      <c r="P137" s="131"/>
      <c r="R137" s="119">
        <f>'Раздел 2'!C137</f>
        <v>0</v>
      </c>
    </row>
    <row r="138" spans="1:18" x14ac:dyDescent="0.2">
      <c r="B138" s="41" t="s">
        <v>270</v>
      </c>
      <c r="C138" s="24" t="s">
        <v>285</v>
      </c>
      <c r="D138" s="115">
        <f t="shared" si="8"/>
        <v>0</v>
      </c>
      <c r="E138" s="174"/>
      <c r="F138" s="174"/>
      <c r="G138" s="174"/>
      <c r="H138" s="174"/>
      <c r="I138" s="174"/>
      <c r="J138" s="174"/>
      <c r="K138" s="133"/>
      <c r="L138" s="133"/>
      <c r="M138" s="133"/>
      <c r="N138" s="133"/>
      <c r="O138" s="133"/>
      <c r="P138" s="133"/>
      <c r="R138" s="119">
        <f>'Раздел 2'!C138</f>
        <v>0</v>
      </c>
    </row>
    <row r="139" spans="1:18" x14ac:dyDescent="0.2">
      <c r="B139" s="41" t="s">
        <v>272</v>
      </c>
      <c r="C139" s="24" t="s">
        <v>287</v>
      </c>
      <c r="D139" s="115">
        <f t="shared" ref="D139:D202" si="13">SUM(E139:J139)</f>
        <v>0</v>
      </c>
      <c r="E139" s="169"/>
      <c r="F139" s="169"/>
      <c r="G139" s="169"/>
      <c r="H139" s="169"/>
      <c r="I139" s="169"/>
      <c r="J139" s="169"/>
      <c r="K139" s="131"/>
      <c r="L139" s="131"/>
      <c r="M139" s="131"/>
      <c r="N139" s="131"/>
      <c r="O139" s="131"/>
      <c r="P139" s="131"/>
      <c r="R139" s="119">
        <f>'Раздел 2'!C139</f>
        <v>0</v>
      </c>
    </row>
    <row r="140" spans="1:18" x14ac:dyDescent="0.2">
      <c r="B140" s="41" t="s">
        <v>274</v>
      </c>
      <c r="C140" s="24" t="s">
        <v>289</v>
      </c>
      <c r="D140" s="115">
        <f t="shared" si="13"/>
        <v>0</v>
      </c>
      <c r="E140" s="169"/>
      <c r="F140" s="169"/>
      <c r="G140" s="169"/>
      <c r="H140" s="169"/>
      <c r="I140" s="169"/>
      <c r="J140" s="169"/>
      <c r="K140" s="131"/>
      <c r="L140" s="131"/>
      <c r="M140" s="131"/>
      <c r="N140" s="131"/>
      <c r="O140" s="131"/>
      <c r="P140" s="131"/>
      <c r="R140" s="119">
        <f>'Раздел 2'!C140</f>
        <v>0</v>
      </c>
    </row>
    <row r="141" spans="1:18" x14ac:dyDescent="0.2">
      <c r="B141" s="41" t="s">
        <v>276</v>
      </c>
      <c r="C141" s="24" t="s">
        <v>291</v>
      </c>
      <c r="D141" s="115">
        <f t="shared" si="13"/>
        <v>0</v>
      </c>
      <c r="E141" s="115">
        <f>SUM(E142:E143)</f>
        <v>0</v>
      </c>
      <c r="F141" s="115">
        <f t="shared" ref="F141:P141" si="14">SUM(F142:F143)</f>
        <v>0</v>
      </c>
      <c r="G141" s="115">
        <f t="shared" si="14"/>
        <v>0</v>
      </c>
      <c r="H141" s="115">
        <f t="shared" si="14"/>
        <v>0</v>
      </c>
      <c r="I141" s="115">
        <f t="shared" si="14"/>
        <v>0</v>
      </c>
      <c r="J141" s="115">
        <f t="shared" si="14"/>
        <v>0</v>
      </c>
      <c r="K141" s="115">
        <f t="shared" si="14"/>
        <v>0</v>
      </c>
      <c r="L141" s="115">
        <f t="shared" si="14"/>
        <v>0</v>
      </c>
      <c r="M141" s="115">
        <f t="shared" si="14"/>
        <v>0</v>
      </c>
      <c r="N141" s="115">
        <f t="shared" si="14"/>
        <v>0</v>
      </c>
      <c r="O141" s="115">
        <f t="shared" si="14"/>
        <v>0</v>
      </c>
      <c r="P141" s="115">
        <f t="shared" si="14"/>
        <v>0</v>
      </c>
      <c r="R141" s="119">
        <f>'Раздел 2'!C141</f>
        <v>0</v>
      </c>
    </row>
    <row r="142" spans="1:18" ht="20.399999999999999" x14ac:dyDescent="0.2">
      <c r="B142" s="42" t="s">
        <v>278</v>
      </c>
      <c r="C142" s="24" t="s">
        <v>293</v>
      </c>
      <c r="D142" s="115">
        <f t="shared" si="13"/>
        <v>0</v>
      </c>
      <c r="E142" s="169"/>
      <c r="F142" s="169"/>
      <c r="G142" s="169"/>
      <c r="H142" s="169"/>
      <c r="I142" s="169"/>
      <c r="J142" s="169"/>
      <c r="K142" s="131"/>
      <c r="L142" s="131"/>
      <c r="M142" s="131"/>
      <c r="N142" s="131"/>
      <c r="O142" s="131"/>
      <c r="P142" s="131"/>
      <c r="R142" s="119">
        <f>'Раздел 2'!C142</f>
        <v>0</v>
      </c>
    </row>
    <row r="143" spans="1:18" x14ac:dyDescent="0.2">
      <c r="B143" s="42" t="s">
        <v>280</v>
      </c>
      <c r="C143" s="24" t="s">
        <v>295</v>
      </c>
      <c r="D143" s="115">
        <f t="shared" si="13"/>
        <v>0</v>
      </c>
      <c r="E143" s="169"/>
      <c r="F143" s="169"/>
      <c r="G143" s="169"/>
      <c r="H143" s="169"/>
      <c r="I143" s="169"/>
      <c r="J143" s="169"/>
      <c r="K143" s="131"/>
      <c r="L143" s="131"/>
      <c r="M143" s="131"/>
      <c r="N143" s="131"/>
      <c r="O143" s="131"/>
      <c r="P143" s="131"/>
      <c r="R143" s="119">
        <f>'Раздел 2'!C143</f>
        <v>0</v>
      </c>
    </row>
    <row r="144" spans="1:18" x14ac:dyDescent="0.2">
      <c r="B144" s="41" t="s">
        <v>282</v>
      </c>
      <c r="C144" s="24" t="s">
        <v>297</v>
      </c>
      <c r="D144" s="115">
        <f t="shared" si="13"/>
        <v>0</v>
      </c>
      <c r="E144" s="115">
        <f>SUM(E145:E148)</f>
        <v>0</v>
      </c>
      <c r="F144" s="115">
        <f t="shared" ref="F144:P144" si="15">SUM(F145:F148)</f>
        <v>0</v>
      </c>
      <c r="G144" s="115">
        <f t="shared" si="15"/>
        <v>0</v>
      </c>
      <c r="H144" s="115">
        <f t="shared" si="15"/>
        <v>0</v>
      </c>
      <c r="I144" s="115">
        <f t="shared" si="15"/>
        <v>0</v>
      </c>
      <c r="J144" s="115">
        <f t="shared" si="15"/>
        <v>0</v>
      </c>
      <c r="K144" s="115">
        <f t="shared" si="15"/>
        <v>0</v>
      </c>
      <c r="L144" s="115">
        <f t="shared" si="15"/>
        <v>0</v>
      </c>
      <c r="M144" s="115">
        <f t="shared" si="15"/>
        <v>0</v>
      </c>
      <c r="N144" s="115">
        <f t="shared" si="15"/>
        <v>0</v>
      </c>
      <c r="O144" s="115">
        <f t="shared" si="15"/>
        <v>0</v>
      </c>
      <c r="P144" s="115">
        <f t="shared" si="15"/>
        <v>0</v>
      </c>
      <c r="R144" s="119">
        <f>'Раздел 2'!C144</f>
        <v>0</v>
      </c>
    </row>
    <row r="145" spans="2:18" ht="20.399999999999999" x14ac:dyDescent="0.2">
      <c r="B145" s="42" t="s">
        <v>284</v>
      </c>
      <c r="C145" s="24" t="s">
        <v>299</v>
      </c>
      <c r="D145" s="115">
        <f t="shared" si="13"/>
        <v>0</v>
      </c>
      <c r="E145" s="169"/>
      <c r="F145" s="169"/>
      <c r="G145" s="169"/>
      <c r="H145" s="169"/>
      <c r="I145" s="169"/>
      <c r="J145" s="169"/>
      <c r="K145" s="131"/>
      <c r="L145" s="131"/>
      <c r="M145" s="131"/>
      <c r="N145" s="131"/>
      <c r="O145" s="131"/>
      <c r="P145" s="131"/>
      <c r="R145" s="119">
        <f>'Раздел 2'!C145</f>
        <v>0</v>
      </c>
    </row>
    <row r="146" spans="2:18" x14ac:dyDescent="0.2">
      <c r="B146" s="42" t="s">
        <v>286</v>
      </c>
      <c r="C146" s="24" t="s">
        <v>301</v>
      </c>
      <c r="D146" s="115">
        <f t="shared" si="13"/>
        <v>0</v>
      </c>
      <c r="E146" s="169"/>
      <c r="F146" s="169"/>
      <c r="G146" s="169"/>
      <c r="H146" s="169"/>
      <c r="I146" s="169"/>
      <c r="J146" s="169"/>
      <c r="K146" s="131"/>
      <c r="L146" s="131"/>
      <c r="M146" s="131"/>
      <c r="N146" s="131"/>
      <c r="O146" s="131"/>
      <c r="P146" s="131"/>
      <c r="R146" s="119">
        <f>'Раздел 2'!C146</f>
        <v>0</v>
      </c>
    </row>
    <row r="147" spans="2:18" x14ac:dyDescent="0.2">
      <c r="B147" s="42" t="s">
        <v>288</v>
      </c>
      <c r="C147" s="24" t="s">
        <v>303</v>
      </c>
      <c r="D147" s="115">
        <f t="shared" si="13"/>
        <v>0</v>
      </c>
      <c r="E147" s="169"/>
      <c r="F147" s="169"/>
      <c r="G147" s="169"/>
      <c r="H147" s="169"/>
      <c r="I147" s="169"/>
      <c r="J147" s="169"/>
      <c r="K147" s="131"/>
      <c r="L147" s="131"/>
      <c r="M147" s="131"/>
      <c r="N147" s="131"/>
      <c r="O147" s="131"/>
      <c r="P147" s="131"/>
      <c r="R147" s="119">
        <f>'Раздел 2'!C147</f>
        <v>0</v>
      </c>
    </row>
    <row r="148" spans="2:18" x14ac:dyDescent="0.2">
      <c r="B148" s="42" t="s">
        <v>290</v>
      </c>
      <c r="C148" s="24" t="s">
        <v>305</v>
      </c>
      <c r="D148" s="115">
        <f t="shared" si="13"/>
        <v>0</v>
      </c>
      <c r="E148" s="169"/>
      <c r="F148" s="169"/>
      <c r="G148" s="169"/>
      <c r="H148" s="169"/>
      <c r="I148" s="169"/>
      <c r="J148" s="169"/>
      <c r="K148" s="131"/>
      <c r="L148" s="131"/>
      <c r="M148" s="131"/>
      <c r="N148" s="131"/>
      <c r="O148" s="131"/>
      <c r="P148" s="131"/>
      <c r="R148" s="119">
        <f>'Раздел 2'!C148</f>
        <v>0</v>
      </c>
    </row>
    <row r="149" spans="2:18" x14ac:dyDescent="0.2">
      <c r="B149" s="41" t="s">
        <v>292</v>
      </c>
      <c r="C149" s="24" t="s">
        <v>307</v>
      </c>
      <c r="D149" s="115">
        <f t="shared" si="13"/>
        <v>0</v>
      </c>
      <c r="E149" s="169"/>
      <c r="F149" s="169"/>
      <c r="G149" s="169"/>
      <c r="H149" s="169"/>
      <c r="I149" s="169"/>
      <c r="J149" s="169"/>
      <c r="K149" s="131"/>
      <c r="L149" s="131"/>
      <c r="M149" s="131"/>
      <c r="N149" s="131"/>
      <c r="O149" s="131"/>
      <c r="P149" s="131"/>
      <c r="R149" s="119">
        <f>'Раздел 2'!C149</f>
        <v>0</v>
      </c>
    </row>
    <row r="150" spans="2:18" x14ac:dyDescent="0.2">
      <c r="B150" s="41" t="s">
        <v>294</v>
      </c>
      <c r="C150" s="24" t="s">
        <v>309</v>
      </c>
      <c r="D150" s="115">
        <f t="shared" si="13"/>
        <v>0</v>
      </c>
      <c r="E150" s="115">
        <f>SUM(E151:E155)</f>
        <v>0</v>
      </c>
      <c r="F150" s="115">
        <f t="shared" ref="F150:P150" si="16">SUM(F151:F155)</f>
        <v>0</v>
      </c>
      <c r="G150" s="115">
        <f t="shared" si="16"/>
        <v>0</v>
      </c>
      <c r="H150" s="115">
        <f t="shared" si="16"/>
        <v>0</v>
      </c>
      <c r="I150" s="115">
        <f t="shared" si="16"/>
        <v>0</v>
      </c>
      <c r="J150" s="115">
        <f t="shared" si="16"/>
        <v>0</v>
      </c>
      <c r="K150" s="115">
        <f t="shared" si="16"/>
        <v>0</v>
      </c>
      <c r="L150" s="115">
        <f t="shared" si="16"/>
        <v>0</v>
      </c>
      <c r="M150" s="115">
        <f t="shared" si="16"/>
        <v>0</v>
      </c>
      <c r="N150" s="115">
        <f t="shared" si="16"/>
        <v>0</v>
      </c>
      <c r="O150" s="115">
        <f t="shared" si="16"/>
        <v>0</v>
      </c>
      <c r="P150" s="115">
        <f t="shared" si="16"/>
        <v>0</v>
      </c>
      <c r="R150" s="119">
        <f>'Раздел 2'!C150</f>
        <v>0</v>
      </c>
    </row>
    <row r="151" spans="2:18" ht="20.399999999999999" x14ac:dyDescent="0.2">
      <c r="B151" s="42" t="s">
        <v>296</v>
      </c>
      <c r="C151" s="24" t="s">
        <v>311</v>
      </c>
      <c r="D151" s="115">
        <f t="shared" si="13"/>
        <v>0</v>
      </c>
      <c r="E151" s="169"/>
      <c r="F151" s="169"/>
      <c r="G151" s="169"/>
      <c r="H151" s="169"/>
      <c r="I151" s="169"/>
      <c r="J151" s="169"/>
      <c r="K151" s="131"/>
      <c r="L151" s="131"/>
      <c r="M151" s="131"/>
      <c r="N151" s="131"/>
      <c r="O151" s="131"/>
      <c r="P151" s="131"/>
      <c r="R151" s="119">
        <f>'Раздел 2'!C151</f>
        <v>0</v>
      </c>
    </row>
    <row r="152" spans="2:18" x14ac:dyDescent="0.2">
      <c r="B152" s="42" t="s">
        <v>298</v>
      </c>
      <c r="C152" s="24" t="s">
        <v>313</v>
      </c>
      <c r="D152" s="115">
        <f t="shared" si="13"/>
        <v>0</v>
      </c>
      <c r="E152" s="169"/>
      <c r="F152" s="169"/>
      <c r="G152" s="169"/>
      <c r="H152" s="169"/>
      <c r="I152" s="169"/>
      <c r="J152" s="169"/>
      <c r="K152" s="131"/>
      <c r="L152" s="131"/>
      <c r="M152" s="131"/>
      <c r="N152" s="131"/>
      <c r="O152" s="131"/>
      <c r="P152" s="131"/>
      <c r="R152" s="119">
        <f>'Раздел 2'!C152</f>
        <v>0</v>
      </c>
    </row>
    <row r="153" spans="2:18" x14ac:dyDescent="0.2">
      <c r="B153" s="42" t="s">
        <v>300</v>
      </c>
      <c r="C153" s="24" t="s">
        <v>315</v>
      </c>
      <c r="D153" s="115">
        <f t="shared" si="13"/>
        <v>0</v>
      </c>
      <c r="E153" s="169"/>
      <c r="F153" s="169"/>
      <c r="G153" s="169"/>
      <c r="H153" s="169"/>
      <c r="I153" s="169"/>
      <c r="J153" s="169"/>
      <c r="K153" s="131"/>
      <c r="L153" s="131"/>
      <c r="M153" s="131"/>
      <c r="N153" s="131"/>
      <c r="O153" s="131"/>
      <c r="P153" s="131"/>
      <c r="R153" s="119">
        <f>'Раздел 2'!C153</f>
        <v>0</v>
      </c>
    </row>
    <row r="154" spans="2:18" x14ac:dyDescent="0.2">
      <c r="B154" s="42" t="s">
        <v>302</v>
      </c>
      <c r="C154" s="24" t="s">
        <v>317</v>
      </c>
      <c r="D154" s="115">
        <f t="shared" si="13"/>
        <v>0</v>
      </c>
      <c r="E154" s="169"/>
      <c r="F154" s="169"/>
      <c r="G154" s="169"/>
      <c r="H154" s="169"/>
      <c r="I154" s="169"/>
      <c r="J154" s="169"/>
      <c r="K154" s="131"/>
      <c r="L154" s="131"/>
      <c r="M154" s="131"/>
      <c r="N154" s="131"/>
      <c r="O154" s="131"/>
      <c r="P154" s="131"/>
      <c r="R154" s="119">
        <f>'Раздел 2'!C154</f>
        <v>0</v>
      </c>
    </row>
    <row r="155" spans="2:18" x14ac:dyDescent="0.2">
      <c r="B155" s="42" t="s">
        <v>304</v>
      </c>
      <c r="C155" s="24" t="s">
        <v>319</v>
      </c>
      <c r="D155" s="115">
        <f t="shared" si="13"/>
        <v>0</v>
      </c>
      <c r="E155" s="169"/>
      <c r="F155" s="169"/>
      <c r="G155" s="169"/>
      <c r="H155" s="169"/>
      <c r="I155" s="169"/>
      <c r="J155" s="169"/>
      <c r="K155" s="131"/>
      <c r="L155" s="131"/>
      <c r="M155" s="131"/>
      <c r="N155" s="131"/>
      <c r="O155" s="131"/>
      <c r="P155" s="131"/>
      <c r="R155" s="119">
        <f>'Раздел 2'!C155</f>
        <v>0</v>
      </c>
    </row>
    <row r="156" spans="2:18" x14ac:dyDescent="0.2">
      <c r="B156" s="41" t="s">
        <v>306</v>
      </c>
      <c r="C156" s="24" t="s">
        <v>321</v>
      </c>
      <c r="D156" s="115">
        <f t="shared" si="13"/>
        <v>0</v>
      </c>
      <c r="E156" s="169"/>
      <c r="F156" s="169"/>
      <c r="G156" s="169"/>
      <c r="H156" s="169"/>
      <c r="I156" s="169"/>
      <c r="J156" s="169"/>
      <c r="K156" s="131"/>
      <c r="L156" s="131"/>
      <c r="M156" s="131"/>
      <c r="N156" s="131"/>
      <c r="O156" s="131"/>
      <c r="P156" s="131"/>
      <c r="R156" s="119">
        <f>'Раздел 2'!C156</f>
        <v>0</v>
      </c>
    </row>
    <row r="157" spans="2:18" x14ac:dyDescent="0.2">
      <c r="B157" s="41" t="s">
        <v>308</v>
      </c>
      <c r="C157" s="24" t="s">
        <v>323</v>
      </c>
      <c r="D157" s="115">
        <f t="shared" si="13"/>
        <v>0</v>
      </c>
      <c r="E157" s="169"/>
      <c r="F157" s="169"/>
      <c r="G157" s="169"/>
      <c r="H157" s="169"/>
      <c r="I157" s="169"/>
      <c r="J157" s="169"/>
      <c r="K157" s="131"/>
      <c r="L157" s="131"/>
      <c r="M157" s="131"/>
      <c r="N157" s="131"/>
      <c r="O157" s="131"/>
      <c r="P157" s="131"/>
      <c r="R157" s="119">
        <f>'Раздел 2'!C157</f>
        <v>0</v>
      </c>
    </row>
    <row r="158" spans="2:18" x14ac:dyDescent="0.2">
      <c r="B158" s="41" t="s">
        <v>310</v>
      </c>
      <c r="C158" s="24" t="s">
        <v>325</v>
      </c>
      <c r="D158" s="115">
        <f t="shared" si="13"/>
        <v>0</v>
      </c>
      <c r="E158" s="169"/>
      <c r="F158" s="169"/>
      <c r="G158" s="169"/>
      <c r="H158" s="169"/>
      <c r="I158" s="169"/>
      <c r="J158" s="169"/>
      <c r="K158" s="131"/>
      <c r="L158" s="131"/>
      <c r="M158" s="131"/>
      <c r="N158" s="131"/>
      <c r="O158" s="131"/>
      <c r="P158" s="131"/>
      <c r="R158" s="119">
        <f>'Раздел 2'!C158</f>
        <v>0</v>
      </c>
    </row>
    <row r="159" spans="2:18" x14ac:dyDescent="0.2">
      <c r="B159" s="41" t="s">
        <v>312</v>
      </c>
      <c r="C159" s="24" t="s">
        <v>327</v>
      </c>
      <c r="D159" s="115">
        <f t="shared" si="13"/>
        <v>0</v>
      </c>
      <c r="E159" s="115">
        <f>SUM(E160:E164)</f>
        <v>0</v>
      </c>
      <c r="F159" s="115">
        <f t="shared" ref="F159:P159" si="17">SUM(F160:F164)</f>
        <v>0</v>
      </c>
      <c r="G159" s="115">
        <f t="shared" si="17"/>
        <v>0</v>
      </c>
      <c r="H159" s="115">
        <f t="shared" si="17"/>
        <v>0</v>
      </c>
      <c r="I159" s="115">
        <f t="shared" si="17"/>
        <v>0</v>
      </c>
      <c r="J159" s="115">
        <f t="shared" si="17"/>
        <v>0</v>
      </c>
      <c r="K159" s="115">
        <f t="shared" si="17"/>
        <v>0</v>
      </c>
      <c r="L159" s="115">
        <f t="shared" si="17"/>
        <v>0</v>
      </c>
      <c r="M159" s="115">
        <f t="shared" si="17"/>
        <v>0</v>
      </c>
      <c r="N159" s="115">
        <f t="shared" si="17"/>
        <v>0</v>
      </c>
      <c r="O159" s="115">
        <f t="shared" si="17"/>
        <v>0</v>
      </c>
      <c r="P159" s="115">
        <f t="shared" si="17"/>
        <v>0</v>
      </c>
      <c r="R159" s="119">
        <f>'Раздел 2'!C159</f>
        <v>0</v>
      </c>
    </row>
    <row r="160" spans="2:18" ht="20.399999999999999" x14ac:dyDescent="0.2">
      <c r="B160" s="42" t="s">
        <v>314</v>
      </c>
      <c r="C160" s="24" t="s">
        <v>329</v>
      </c>
      <c r="D160" s="115">
        <f t="shared" si="13"/>
        <v>0</v>
      </c>
      <c r="E160" s="174"/>
      <c r="F160" s="174"/>
      <c r="G160" s="174"/>
      <c r="H160" s="174"/>
      <c r="I160" s="174"/>
      <c r="J160" s="174"/>
      <c r="K160" s="133"/>
      <c r="L160" s="133"/>
      <c r="M160" s="133"/>
      <c r="N160" s="133"/>
      <c r="O160" s="133"/>
      <c r="P160" s="133"/>
      <c r="R160" s="119">
        <f>'Раздел 2'!C160</f>
        <v>0</v>
      </c>
    </row>
    <row r="161" spans="2:18" x14ac:dyDescent="0.2">
      <c r="B161" s="42" t="s">
        <v>316</v>
      </c>
      <c r="C161" s="24" t="s">
        <v>331</v>
      </c>
      <c r="D161" s="115">
        <f t="shared" si="13"/>
        <v>0</v>
      </c>
      <c r="E161" s="169"/>
      <c r="F161" s="169"/>
      <c r="G161" s="169"/>
      <c r="H161" s="169"/>
      <c r="I161" s="169"/>
      <c r="J161" s="169"/>
      <c r="K161" s="131"/>
      <c r="L161" s="131"/>
      <c r="M161" s="131"/>
      <c r="N161" s="131"/>
      <c r="O161" s="131"/>
      <c r="P161" s="131"/>
      <c r="R161" s="119">
        <f>'Раздел 2'!C161</f>
        <v>0</v>
      </c>
    </row>
    <row r="162" spans="2:18" x14ac:dyDescent="0.2">
      <c r="B162" s="42" t="s">
        <v>318</v>
      </c>
      <c r="C162" s="24" t="s">
        <v>333</v>
      </c>
      <c r="D162" s="115">
        <f t="shared" si="13"/>
        <v>0</v>
      </c>
      <c r="E162" s="169"/>
      <c r="F162" s="169"/>
      <c r="G162" s="169"/>
      <c r="H162" s="169"/>
      <c r="I162" s="169"/>
      <c r="J162" s="169"/>
      <c r="K162" s="131"/>
      <c r="L162" s="131"/>
      <c r="M162" s="131"/>
      <c r="N162" s="131"/>
      <c r="O162" s="131"/>
      <c r="P162" s="131"/>
      <c r="R162" s="119">
        <f>'Раздел 2'!C162</f>
        <v>0</v>
      </c>
    </row>
    <row r="163" spans="2:18" x14ac:dyDescent="0.2">
      <c r="B163" s="42" t="s">
        <v>320</v>
      </c>
      <c r="C163" s="24" t="s">
        <v>335</v>
      </c>
      <c r="D163" s="115">
        <f t="shared" si="13"/>
        <v>0</v>
      </c>
      <c r="E163" s="169"/>
      <c r="F163" s="169"/>
      <c r="G163" s="169"/>
      <c r="H163" s="169"/>
      <c r="I163" s="169"/>
      <c r="J163" s="169"/>
      <c r="K163" s="131"/>
      <c r="L163" s="131"/>
      <c r="M163" s="131"/>
      <c r="N163" s="131"/>
      <c r="O163" s="131"/>
      <c r="P163" s="131"/>
      <c r="R163" s="119">
        <f>'Раздел 2'!C163</f>
        <v>0</v>
      </c>
    </row>
    <row r="164" spans="2:18" x14ac:dyDescent="0.2">
      <c r="B164" s="40" t="s">
        <v>715</v>
      </c>
      <c r="C164" s="24" t="s">
        <v>337</v>
      </c>
      <c r="D164" s="115">
        <f t="shared" si="13"/>
        <v>0</v>
      </c>
      <c r="E164" s="169"/>
      <c r="F164" s="169"/>
      <c r="G164" s="169"/>
      <c r="H164" s="169"/>
      <c r="I164" s="169"/>
      <c r="J164" s="169"/>
      <c r="K164" s="131"/>
      <c r="L164" s="131"/>
      <c r="M164" s="131"/>
      <c r="N164" s="131"/>
      <c r="O164" s="131"/>
      <c r="P164" s="131"/>
      <c r="R164" s="119">
        <f>'Раздел 2'!C164</f>
        <v>0</v>
      </c>
    </row>
    <row r="165" spans="2:18" x14ac:dyDescent="0.2">
      <c r="B165" s="41" t="s">
        <v>322</v>
      </c>
      <c r="C165" s="24" t="s">
        <v>339</v>
      </c>
      <c r="D165" s="115">
        <f t="shared" si="13"/>
        <v>0</v>
      </c>
      <c r="E165" s="169"/>
      <c r="F165" s="169"/>
      <c r="G165" s="169"/>
      <c r="H165" s="169"/>
      <c r="I165" s="169"/>
      <c r="J165" s="169"/>
      <c r="K165" s="131"/>
      <c r="L165" s="131"/>
      <c r="M165" s="131"/>
      <c r="N165" s="131"/>
      <c r="O165" s="131"/>
      <c r="P165" s="131"/>
      <c r="R165" s="119">
        <f>'Раздел 2'!C165</f>
        <v>0</v>
      </c>
    </row>
    <row r="166" spans="2:18" x14ac:dyDescent="0.2">
      <c r="B166" s="41" t="s">
        <v>324</v>
      </c>
      <c r="C166" s="24" t="s">
        <v>341</v>
      </c>
      <c r="D166" s="115">
        <f t="shared" si="13"/>
        <v>0</v>
      </c>
      <c r="E166" s="169"/>
      <c r="F166" s="169"/>
      <c r="G166" s="169"/>
      <c r="H166" s="169"/>
      <c r="I166" s="169"/>
      <c r="J166" s="169"/>
      <c r="K166" s="131"/>
      <c r="L166" s="131"/>
      <c r="M166" s="131"/>
      <c r="N166" s="131"/>
      <c r="O166" s="131"/>
      <c r="P166" s="131"/>
      <c r="R166" s="119">
        <f>'Раздел 2'!C166</f>
        <v>0</v>
      </c>
    </row>
    <row r="167" spans="2:18" x14ac:dyDescent="0.2">
      <c r="B167" s="41" t="s">
        <v>326</v>
      </c>
      <c r="C167" s="24" t="s">
        <v>343</v>
      </c>
      <c r="D167" s="115">
        <f t="shared" si="13"/>
        <v>0</v>
      </c>
      <c r="E167" s="169"/>
      <c r="F167" s="169"/>
      <c r="G167" s="169"/>
      <c r="H167" s="169"/>
      <c r="I167" s="169"/>
      <c r="J167" s="169"/>
      <c r="K167" s="131"/>
      <c r="L167" s="131"/>
      <c r="M167" s="131"/>
      <c r="N167" s="131"/>
      <c r="O167" s="131"/>
      <c r="P167" s="131"/>
      <c r="R167" s="119">
        <f>'Раздел 2'!C167</f>
        <v>0</v>
      </c>
    </row>
    <row r="168" spans="2:18" x14ac:dyDescent="0.2">
      <c r="B168" s="41" t="s">
        <v>328</v>
      </c>
      <c r="C168" s="24" t="s">
        <v>345</v>
      </c>
      <c r="D168" s="115">
        <f t="shared" si="13"/>
        <v>0</v>
      </c>
      <c r="E168" s="169"/>
      <c r="F168" s="169"/>
      <c r="G168" s="169"/>
      <c r="H168" s="169"/>
      <c r="I168" s="169"/>
      <c r="J168" s="169"/>
      <c r="K168" s="131"/>
      <c r="L168" s="131"/>
      <c r="M168" s="131"/>
      <c r="N168" s="131"/>
      <c r="O168" s="131"/>
      <c r="P168" s="131"/>
      <c r="R168" s="119">
        <f>'Раздел 2'!C168</f>
        <v>0</v>
      </c>
    </row>
    <row r="169" spans="2:18" x14ac:dyDescent="0.2">
      <c r="B169" s="41" t="s">
        <v>330</v>
      </c>
      <c r="C169" s="24" t="s">
        <v>347</v>
      </c>
      <c r="D169" s="115">
        <f t="shared" si="13"/>
        <v>0</v>
      </c>
      <c r="E169" s="166"/>
      <c r="F169" s="166"/>
      <c r="G169" s="166"/>
      <c r="H169" s="166"/>
      <c r="I169" s="166"/>
      <c r="J169" s="166"/>
      <c r="K169" s="130"/>
      <c r="L169" s="130"/>
      <c r="M169" s="130"/>
      <c r="N169" s="130"/>
      <c r="O169" s="130"/>
      <c r="P169" s="130"/>
      <c r="R169" s="119">
        <f>'Раздел 2'!C169</f>
        <v>0</v>
      </c>
    </row>
    <row r="170" spans="2:18" x14ac:dyDescent="0.2">
      <c r="B170" s="41" t="s">
        <v>332</v>
      </c>
      <c r="C170" s="24" t="s">
        <v>349</v>
      </c>
      <c r="D170" s="115">
        <f t="shared" si="13"/>
        <v>0</v>
      </c>
      <c r="E170" s="169"/>
      <c r="F170" s="169"/>
      <c r="G170" s="169"/>
      <c r="H170" s="169"/>
      <c r="I170" s="169"/>
      <c r="J170" s="169"/>
      <c r="K170" s="131"/>
      <c r="L170" s="131"/>
      <c r="M170" s="131"/>
      <c r="N170" s="131"/>
      <c r="O170" s="131"/>
      <c r="P170" s="131"/>
      <c r="R170" s="119">
        <f>'Раздел 2'!C170</f>
        <v>0</v>
      </c>
    </row>
    <row r="171" spans="2:18" x14ac:dyDescent="0.2">
      <c r="B171" s="41" t="s">
        <v>334</v>
      </c>
      <c r="C171" s="24" t="s">
        <v>351</v>
      </c>
      <c r="D171" s="115">
        <f t="shared" si="13"/>
        <v>0</v>
      </c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R171" s="119">
        <f>'Раздел 2'!C171</f>
        <v>1</v>
      </c>
    </row>
    <row r="172" spans="2:18" x14ac:dyDescent="0.2">
      <c r="B172" s="41" t="s">
        <v>336</v>
      </c>
      <c r="C172" s="24" t="s">
        <v>353</v>
      </c>
      <c r="D172" s="115">
        <f t="shared" si="13"/>
        <v>0</v>
      </c>
      <c r="E172" s="169"/>
      <c r="F172" s="169"/>
      <c r="G172" s="169"/>
      <c r="H172" s="169"/>
      <c r="I172" s="169"/>
      <c r="J172" s="169"/>
      <c r="K172" s="131"/>
      <c r="L172" s="131"/>
      <c r="M172" s="131"/>
      <c r="N172" s="131"/>
      <c r="O172" s="131"/>
      <c r="P172" s="131"/>
      <c r="R172" s="119">
        <f>'Раздел 2'!C172</f>
        <v>0</v>
      </c>
    </row>
    <row r="173" spans="2:18" x14ac:dyDescent="0.2">
      <c r="B173" s="41" t="s">
        <v>338</v>
      </c>
      <c r="C173" s="24" t="s">
        <v>355</v>
      </c>
      <c r="D173" s="115">
        <f t="shared" si="13"/>
        <v>0</v>
      </c>
      <c r="E173" s="169"/>
      <c r="F173" s="169"/>
      <c r="G173" s="169"/>
      <c r="H173" s="169"/>
      <c r="I173" s="169"/>
      <c r="J173" s="169"/>
      <c r="K173" s="131"/>
      <c r="L173" s="131"/>
      <c r="M173" s="131"/>
      <c r="N173" s="131"/>
      <c r="O173" s="131"/>
      <c r="P173" s="131"/>
      <c r="R173" s="119">
        <f>'Раздел 2'!C173</f>
        <v>0</v>
      </c>
    </row>
    <row r="174" spans="2:18" x14ac:dyDescent="0.2">
      <c r="B174" s="41" t="s">
        <v>340</v>
      </c>
      <c r="C174" s="24" t="s">
        <v>357</v>
      </c>
      <c r="D174" s="115">
        <f t="shared" si="13"/>
        <v>0</v>
      </c>
      <c r="E174" s="169"/>
      <c r="F174" s="169"/>
      <c r="G174" s="169"/>
      <c r="H174" s="169"/>
      <c r="I174" s="169"/>
      <c r="J174" s="169"/>
      <c r="K174" s="131"/>
      <c r="L174" s="131"/>
      <c r="M174" s="131"/>
      <c r="N174" s="131"/>
      <c r="O174" s="131"/>
      <c r="P174" s="131"/>
      <c r="R174" s="119">
        <f>'Раздел 2'!C174</f>
        <v>0</v>
      </c>
    </row>
    <row r="175" spans="2:18" x14ac:dyDescent="0.2">
      <c r="B175" s="41" t="s">
        <v>342</v>
      </c>
      <c r="C175" s="24" t="s">
        <v>359</v>
      </c>
      <c r="D175" s="115">
        <f t="shared" si="13"/>
        <v>0</v>
      </c>
      <c r="E175" s="169"/>
      <c r="F175" s="169"/>
      <c r="G175" s="169"/>
      <c r="H175" s="169"/>
      <c r="I175" s="169"/>
      <c r="J175" s="169"/>
      <c r="K175" s="131"/>
      <c r="L175" s="131"/>
      <c r="M175" s="131"/>
      <c r="N175" s="131"/>
      <c r="O175" s="131"/>
      <c r="P175" s="131"/>
      <c r="R175" s="119">
        <f>'Раздел 2'!C175</f>
        <v>0</v>
      </c>
    </row>
    <row r="176" spans="2:18" x14ac:dyDescent="0.2">
      <c r="B176" s="39" t="s">
        <v>714</v>
      </c>
      <c r="C176" s="24" t="s">
        <v>361</v>
      </c>
      <c r="D176" s="115">
        <f t="shared" si="13"/>
        <v>0</v>
      </c>
      <c r="E176" s="169"/>
      <c r="F176" s="169"/>
      <c r="G176" s="169"/>
      <c r="H176" s="169"/>
      <c r="I176" s="169"/>
      <c r="J176" s="169"/>
      <c r="K176" s="131"/>
      <c r="L176" s="131"/>
      <c r="M176" s="131"/>
      <c r="N176" s="131"/>
      <c r="O176" s="131"/>
      <c r="P176" s="131"/>
      <c r="R176" s="119">
        <f>'Раздел 2'!C176</f>
        <v>0</v>
      </c>
    </row>
    <row r="177" spans="2:18" x14ac:dyDescent="0.2">
      <c r="B177" s="41" t="s">
        <v>344</v>
      </c>
      <c r="C177" s="24" t="s">
        <v>363</v>
      </c>
      <c r="D177" s="115">
        <f t="shared" si="13"/>
        <v>0</v>
      </c>
      <c r="E177" s="169"/>
      <c r="F177" s="169"/>
      <c r="G177" s="169"/>
      <c r="H177" s="169"/>
      <c r="I177" s="169"/>
      <c r="J177" s="169"/>
      <c r="K177" s="131"/>
      <c r="L177" s="131"/>
      <c r="M177" s="131"/>
      <c r="N177" s="131"/>
      <c r="O177" s="131"/>
      <c r="P177" s="131"/>
      <c r="R177" s="119">
        <f>'Раздел 2'!C177</f>
        <v>0</v>
      </c>
    </row>
    <row r="178" spans="2:18" x14ac:dyDescent="0.2">
      <c r="B178" s="41" t="s">
        <v>346</v>
      </c>
      <c r="C178" s="24" t="s">
        <v>365</v>
      </c>
      <c r="D178" s="115">
        <f t="shared" si="13"/>
        <v>0</v>
      </c>
      <c r="E178" s="169"/>
      <c r="F178" s="169"/>
      <c r="G178" s="169"/>
      <c r="H178" s="169"/>
      <c r="I178" s="169"/>
      <c r="J178" s="169"/>
      <c r="K178" s="131"/>
      <c r="L178" s="131"/>
      <c r="M178" s="131"/>
      <c r="N178" s="131"/>
      <c r="O178" s="131"/>
      <c r="P178" s="131"/>
      <c r="R178" s="119">
        <f>'Раздел 2'!C178</f>
        <v>0</v>
      </c>
    </row>
    <row r="179" spans="2:18" x14ac:dyDescent="0.2">
      <c r="B179" s="41" t="s">
        <v>348</v>
      </c>
      <c r="C179" s="24" t="s">
        <v>367</v>
      </c>
      <c r="D179" s="115">
        <f t="shared" si="13"/>
        <v>0</v>
      </c>
      <c r="E179" s="169"/>
      <c r="F179" s="169"/>
      <c r="G179" s="169"/>
      <c r="H179" s="169"/>
      <c r="I179" s="169"/>
      <c r="J179" s="169"/>
      <c r="K179" s="131"/>
      <c r="L179" s="131"/>
      <c r="M179" s="131"/>
      <c r="N179" s="131"/>
      <c r="O179" s="131"/>
      <c r="P179" s="131"/>
      <c r="R179" s="119">
        <f>'Раздел 2'!C179</f>
        <v>0</v>
      </c>
    </row>
    <row r="180" spans="2:18" x14ac:dyDescent="0.2">
      <c r="B180" s="41" t="s">
        <v>350</v>
      </c>
      <c r="C180" s="24" t="s">
        <v>369</v>
      </c>
      <c r="D180" s="115">
        <f t="shared" si="13"/>
        <v>0</v>
      </c>
      <c r="E180" s="169"/>
      <c r="F180" s="169"/>
      <c r="G180" s="169"/>
      <c r="H180" s="169"/>
      <c r="I180" s="169"/>
      <c r="J180" s="169"/>
      <c r="K180" s="131"/>
      <c r="L180" s="131"/>
      <c r="M180" s="131"/>
      <c r="N180" s="131"/>
      <c r="O180" s="131"/>
      <c r="P180" s="131"/>
      <c r="R180" s="119">
        <f>'Раздел 2'!C180</f>
        <v>0</v>
      </c>
    </row>
    <row r="181" spans="2:18" x14ac:dyDescent="0.2">
      <c r="B181" s="41" t="s">
        <v>352</v>
      </c>
      <c r="C181" s="24" t="s">
        <v>371</v>
      </c>
      <c r="D181" s="115">
        <f t="shared" si="13"/>
        <v>0</v>
      </c>
      <c r="E181" s="169"/>
      <c r="F181" s="169"/>
      <c r="G181" s="169"/>
      <c r="H181" s="169"/>
      <c r="I181" s="169"/>
      <c r="J181" s="169"/>
      <c r="K181" s="131"/>
      <c r="L181" s="131"/>
      <c r="M181" s="131"/>
      <c r="N181" s="131"/>
      <c r="O181" s="131"/>
      <c r="P181" s="131"/>
      <c r="R181" s="119">
        <f>'Раздел 2'!C181</f>
        <v>0</v>
      </c>
    </row>
    <row r="182" spans="2:18" x14ac:dyDescent="0.2">
      <c r="B182" s="41" t="s">
        <v>354</v>
      </c>
      <c r="C182" s="24" t="s">
        <v>373</v>
      </c>
      <c r="D182" s="115">
        <f t="shared" si="13"/>
        <v>0</v>
      </c>
      <c r="E182" s="169"/>
      <c r="F182" s="169"/>
      <c r="G182" s="169"/>
      <c r="H182" s="169"/>
      <c r="I182" s="169"/>
      <c r="J182" s="169"/>
      <c r="K182" s="131"/>
      <c r="L182" s="131"/>
      <c r="M182" s="131"/>
      <c r="N182" s="131"/>
      <c r="O182" s="131"/>
      <c r="P182" s="131"/>
      <c r="R182" s="119">
        <f>'Раздел 2'!C182</f>
        <v>0</v>
      </c>
    </row>
    <row r="183" spans="2:18" x14ac:dyDescent="0.2">
      <c r="B183" s="41" t="s">
        <v>356</v>
      </c>
      <c r="C183" s="24" t="s">
        <v>375</v>
      </c>
      <c r="D183" s="115">
        <f t="shared" si="13"/>
        <v>0</v>
      </c>
      <c r="E183" s="169"/>
      <c r="F183" s="169"/>
      <c r="G183" s="169"/>
      <c r="H183" s="169"/>
      <c r="I183" s="169"/>
      <c r="J183" s="169"/>
      <c r="K183" s="131"/>
      <c r="L183" s="131"/>
      <c r="M183" s="131"/>
      <c r="N183" s="131"/>
      <c r="O183" s="131"/>
      <c r="P183" s="131"/>
      <c r="R183" s="119">
        <f>'Раздел 2'!C183</f>
        <v>0</v>
      </c>
    </row>
    <row r="184" spans="2:18" x14ac:dyDescent="0.2">
      <c r="B184" s="41" t="s">
        <v>358</v>
      </c>
      <c r="C184" s="24" t="s">
        <v>377</v>
      </c>
      <c r="D184" s="115">
        <f t="shared" si="13"/>
        <v>0</v>
      </c>
      <c r="E184" s="169"/>
      <c r="F184" s="169"/>
      <c r="G184" s="169"/>
      <c r="H184" s="169"/>
      <c r="I184" s="169"/>
      <c r="J184" s="169"/>
      <c r="K184" s="131"/>
      <c r="L184" s="131"/>
      <c r="M184" s="131"/>
      <c r="N184" s="131"/>
      <c r="O184" s="131"/>
      <c r="P184" s="131"/>
      <c r="R184" s="119">
        <f>'Раздел 2'!C184</f>
        <v>0</v>
      </c>
    </row>
    <row r="185" spans="2:18" x14ac:dyDescent="0.2">
      <c r="B185" s="41" t="s">
        <v>360</v>
      </c>
      <c r="C185" s="24" t="s">
        <v>379</v>
      </c>
      <c r="D185" s="115">
        <f t="shared" si="13"/>
        <v>0</v>
      </c>
      <c r="E185" s="169"/>
      <c r="F185" s="169"/>
      <c r="G185" s="169"/>
      <c r="H185" s="169"/>
      <c r="I185" s="169"/>
      <c r="J185" s="169"/>
      <c r="K185" s="131"/>
      <c r="L185" s="131"/>
      <c r="M185" s="131"/>
      <c r="N185" s="131"/>
      <c r="O185" s="131"/>
      <c r="P185" s="131"/>
      <c r="R185" s="119">
        <f>'Раздел 2'!C185</f>
        <v>0</v>
      </c>
    </row>
    <row r="186" spans="2:18" x14ac:dyDescent="0.2">
      <c r="B186" s="41" t="s">
        <v>362</v>
      </c>
      <c r="C186" s="24" t="s">
        <v>381</v>
      </c>
      <c r="D186" s="115">
        <f t="shared" si="13"/>
        <v>0</v>
      </c>
      <c r="E186" s="169"/>
      <c r="F186" s="169"/>
      <c r="G186" s="169"/>
      <c r="H186" s="169"/>
      <c r="I186" s="169"/>
      <c r="J186" s="169"/>
      <c r="K186" s="131"/>
      <c r="L186" s="131"/>
      <c r="M186" s="131"/>
      <c r="N186" s="131"/>
      <c r="O186" s="131"/>
      <c r="P186" s="131"/>
      <c r="R186" s="119">
        <f>'Раздел 2'!C186</f>
        <v>0</v>
      </c>
    </row>
    <row r="187" spans="2:18" x14ac:dyDescent="0.2">
      <c r="B187" s="41" t="s">
        <v>364</v>
      </c>
      <c r="C187" s="24" t="s">
        <v>383</v>
      </c>
      <c r="D187" s="115">
        <f t="shared" si="13"/>
        <v>0</v>
      </c>
      <c r="E187" s="169"/>
      <c r="F187" s="169"/>
      <c r="G187" s="169"/>
      <c r="H187" s="169"/>
      <c r="I187" s="169"/>
      <c r="J187" s="169"/>
      <c r="K187" s="131"/>
      <c r="L187" s="131"/>
      <c r="M187" s="131"/>
      <c r="N187" s="131"/>
      <c r="O187" s="131"/>
      <c r="P187" s="131"/>
      <c r="R187" s="119">
        <f>'Раздел 2'!C187</f>
        <v>0</v>
      </c>
    </row>
    <row r="188" spans="2:18" x14ac:dyDescent="0.2">
      <c r="B188" s="41" t="s">
        <v>366</v>
      </c>
      <c r="C188" s="24" t="s">
        <v>385</v>
      </c>
      <c r="D188" s="115">
        <f t="shared" si="13"/>
        <v>0</v>
      </c>
      <c r="E188" s="169"/>
      <c r="F188" s="169"/>
      <c r="G188" s="169"/>
      <c r="H188" s="169"/>
      <c r="I188" s="169"/>
      <c r="J188" s="169"/>
      <c r="K188" s="131"/>
      <c r="L188" s="131"/>
      <c r="M188" s="131"/>
      <c r="N188" s="131"/>
      <c r="O188" s="131"/>
      <c r="P188" s="131"/>
      <c r="R188" s="119">
        <f>'Раздел 2'!C188</f>
        <v>0</v>
      </c>
    </row>
    <row r="189" spans="2:18" x14ac:dyDescent="0.2">
      <c r="B189" s="41" t="s">
        <v>368</v>
      </c>
      <c r="C189" s="24" t="s">
        <v>387</v>
      </c>
      <c r="D189" s="115">
        <f t="shared" si="13"/>
        <v>0</v>
      </c>
      <c r="E189" s="169"/>
      <c r="F189" s="169"/>
      <c r="G189" s="169"/>
      <c r="H189" s="169"/>
      <c r="I189" s="169"/>
      <c r="J189" s="169"/>
      <c r="K189" s="131"/>
      <c r="L189" s="131"/>
      <c r="M189" s="131"/>
      <c r="N189" s="131"/>
      <c r="O189" s="131"/>
      <c r="P189" s="131"/>
      <c r="R189" s="119">
        <f>'Раздел 2'!C189</f>
        <v>0</v>
      </c>
    </row>
    <row r="190" spans="2:18" ht="20.399999999999999" x14ac:dyDescent="0.2">
      <c r="B190" s="41" t="s">
        <v>370</v>
      </c>
      <c r="C190" s="24" t="s">
        <v>389</v>
      </c>
      <c r="D190" s="115">
        <f t="shared" si="13"/>
        <v>0</v>
      </c>
      <c r="E190" s="169"/>
      <c r="F190" s="169"/>
      <c r="G190" s="169"/>
      <c r="H190" s="169"/>
      <c r="I190" s="169"/>
      <c r="J190" s="169"/>
      <c r="K190" s="131"/>
      <c r="L190" s="131"/>
      <c r="M190" s="131"/>
      <c r="N190" s="131"/>
      <c r="O190" s="131"/>
      <c r="P190" s="131"/>
      <c r="R190" s="119">
        <f>'Раздел 2'!C190</f>
        <v>0</v>
      </c>
    </row>
    <row r="191" spans="2:18" ht="20.399999999999999" x14ac:dyDescent="0.2">
      <c r="B191" s="41" t="s">
        <v>372</v>
      </c>
      <c r="C191" s="24" t="s">
        <v>391</v>
      </c>
      <c r="D191" s="115">
        <f t="shared" si="13"/>
        <v>0</v>
      </c>
      <c r="E191" s="169"/>
      <c r="F191" s="169"/>
      <c r="G191" s="169"/>
      <c r="H191" s="169"/>
      <c r="I191" s="169"/>
      <c r="J191" s="169"/>
      <c r="K191" s="131"/>
      <c r="L191" s="131"/>
      <c r="M191" s="131"/>
      <c r="N191" s="131"/>
      <c r="O191" s="131"/>
      <c r="P191" s="131"/>
      <c r="R191" s="119">
        <f>'Раздел 2'!C191</f>
        <v>0</v>
      </c>
    </row>
    <row r="192" spans="2:18" x14ac:dyDescent="0.2">
      <c r="B192" s="41" t="s">
        <v>729</v>
      </c>
      <c r="C192" s="24" t="s">
        <v>393</v>
      </c>
      <c r="D192" s="115">
        <f t="shared" si="13"/>
        <v>0</v>
      </c>
      <c r="E192" s="169"/>
      <c r="F192" s="169"/>
      <c r="G192" s="169"/>
      <c r="H192" s="169"/>
      <c r="I192" s="169"/>
      <c r="J192" s="169"/>
      <c r="K192" s="131"/>
      <c r="L192" s="131"/>
      <c r="M192" s="131"/>
      <c r="N192" s="131"/>
      <c r="O192" s="131"/>
      <c r="P192" s="131"/>
      <c r="R192" s="119">
        <f>'Раздел 2'!C192</f>
        <v>0</v>
      </c>
    </row>
    <row r="193" spans="2:18" x14ac:dyDescent="0.2">
      <c r="B193" s="41" t="s">
        <v>374</v>
      </c>
      <c r="C193" s="24" t="s">
        <v>395</v>
      </c>
      <c r="D193" s="115">
        <f t="shared" si="13"/>
        <v>0</v>
      </c>
      <c r="E193" s="169"/>
      <c r="F193" s="169"/>
      <c r="G193" s="169"/>
      <c r="H193" s="169"/>
      <c r="I193" s="169"/>
      <c r="J193" s="169"/>
      <c r="K193" s="131"/>
      <c r="L193" s="131"/>
      <c r="M193" s="131"/>
      <c r="N193" s="131"/>
      <c r="O193" s="131"/>
      <c r="P193" s="131"/>
      <c r="R193" s="119">
        <f>'Раздел 2'!C193</f>
        <v>0</v>
      </c>
    </row>
    <row r="194" spans="2:18" x14ac:dyDescent="0.2">
      <c r="B194" s="41" t="s">
        <v>376</v>
      </c>
      <c r="C194" s="24" t="s">
        <v>397</v>
      </c>
      <c r="D194" s="115">
        <f t="shared" si="13"/>
        <v>0</v>
      </c>
      <c r="E194" s="169"/>
      <c r="F194" s="169"/>
      <c r="G194" s="169"/>
      <c r="H194" s="169"/>
      <c r="I194" s="169"/>
      <c r="J194" s="169"/>
      <c r="K194" s="131"/>
      <c r="L194" s="131"/>
      <c r="M194" s="131"/>
      <c r="N194" s="131"/>
      <c r="O194" s="131"/>
      <c r="P194" s="131"/>
      <c r="R194" s="119">
        <f>'Раздел 2'!C194</f>
        <v>0</v>
      </c>
    </row>
    <row r="195" spans="2:18" x14ac:dyDescent="0.2">
      <c r="B195" s="41" t="s">
        <v>378</v>
      </c>
      <c r="C195" s="24" t="s">
        <v>399</v>
      </c>
      <c r="D195" s="115">
        <f t="shared" si="13"/>
        <v>0</v>
      </c>
      <c r="E195" s="169"/>
      <c r="F195" s="169"/>
      <c r="G195" s="169"/>
      <c r="H195" s="169"/>
      <c r="I195" s="169"/>
      <c r="J195" s="169"/>
      <c r="K195" s="131"/>
      <c r="L195" s="131"/>
      <c r="M195" s="131"/>
      <c r="N195" s="131"/>
      <c r="O195" s="131"/>
      <c r="P195" s="131"/>
      <c r="R195" s="119">
        <f>'Раздел 2'!C195</f>
        <v>0</v>
      </c>
    </row>
    <row r="196" spans="2:18" x14ac:dyDescent="0.2">
      <c r="B196" s="41" t="s">
        <v>380</v>
      </c>
      <c r="C196" s="24" t="s">
        <v>401</v>
      </c>
      <c r="D196" s="115">
        <f t="shared" si="13"/>
        <v>0</v>
      </c>
      <c r="E196" s="169"/>
      <c r="F196" s="169"/>
      <c r="G196" s="169"/>
      <c r="H196" s="169"/>
      <c r="I196" s="169"/>
      <c r="J196" s="169"/>
      <c r="K196" s="131"/>
      <c r="L196" s="131"/>
      <c r="M196" s="131"/>
      <c r="N196" s="131"/>
      <c r="O196" s="131"/>
      <c r="P196" s="131"/>
      <c r="R196" s="119">
        <f>'Раздел 2'!C196</f>
        <v>0</v>
      </c>
    </row>
    <row r="197" spans="2:18" x14ac:dyDescent="0.2">
      <c r="B197" s="41" t="s">
        <v>382</v>
      </c>
      <c r="C197" s="24" t="s">
        <v>403</v>
      </c>
      <c r="D197" s="115">
        <f t="shared" si="13"/>
        <v>0</v>
      </c>
      <c r="E197" s="169"/>
      <c r="F197" s="169"/>
      <c r="G197" s="169"/>
      <c r="H197" s="169"/>
      <c r="I197" s="169"/>
      <c r="J197" s="169"/>
      <c r="K197" s="131"/>
      <c r="L197" s="131"/>
      <c r="M197" s="131"/>
      <c r="N197" s="131"/>
      <c r="O197" s="131"/>
      <c r="P197" s="131"/>
      <c r="R197" s="119">
        <f>'Раздел 2'!C197</f>
        <v>0</v>
      </c>
    </row>
    <row r="198" spans="2:18" x14ac:dyDescent="0.2">
      <c r="B198" s="41" t="s">
        <v>384</v>
      </c>
      <c r="C198" s="24" t="s">
        <v>405</v>
      </c>
      <c r="D198" s="115">
        <f t="shared" si="13"/>
        <v>0</v>
      </c>
      <c r="E198" s="169"/>
      <c r="F198" s="169"/>
      <c r="G198" s="169"/>
      <c r="H198" s="169"/>
      <c r="I198" s="169"/>
      <c r="J198" s="169"/>
      <c r="K198" s="131"/>
      <c r="L198" s="131"/>
      <c r="M198" s="131"/>
      <c r="N198" s="131"/>
      <c r="O198" s="131"/>
      <c r="P198" s="131"/>
      <c r="R198" s="119">
        <f>'Раздел 2'!C198</f>
        <v>0</v>
      </c>
    </row>
    <row r="199" spans="2:18" x14ac:dyDescent="0.2">
      <c r="B199" s="41" t="s">
        <v>386</v>
      </c>
      <c r="C199" s="24" t="s">
        <v>407</v>
      </c>
      <c r="D199" s="115">
        <f t="shared" si="13"/>
        <v>0</v>
      </c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1"/>
      <c r="P199" s="131"/>
      <c r="R199" s="119">
        <f>'Раздел 2'!C199</f>
        <v>1</v>
      </c>
    </row>
    <row r="200" spans="2:18" x14ac:dyDescent="0.2">
      <c r="B200" s="41" t="s">
        <v>388</v>
      </c>
      <c r="C200" s="24" t="s">
        <v>409</v>
      </c>
      <c r="D200" s="115">
        <f t="shared" si="13"/>
        <v>0</v>
      </c>
      <c r="E200" s="115">
        <f>SUM(E201:E205)</f>
        <v>0</v>
      </c>
      <c r="F200" s="115">
        <f t="shared" ref="F200:P200" si="18">SUM(F201:F205)</f>
        <v>0</v>
      </c>
      <c r="G200" s="115">
        <f t="shared" si="18"/>
        <v>0</v>
      </c>
      <c r="H200" s="115">
        <f t="shared" si="18"/>
        <v>0</v>
      </c>
      <c r="I200" s="115">
        <f t="shared" si="18"/>
        <v>0</v>
      </c>
      <c r="J200" s="115">
        <f t="shared" si="18"/>
        <v>0</v>
      </c>
      <c r="K200" s="115">
        <f t="shared" si="18"/>
        <v>0</v>
      </c>
      <c r="L200" s="115">
        <f t="shared" si="18"/>
        <v>0</v>
      </c>
      <c r="M200" s="115">
        <f t="shared" si="18"/>
        <v>0</v>
      </c>
      <c r="N200" s="115">
        <f t="shared" si="18"/>
        <v>0</v>
      </c>
      <c r="O200" s="115">
        <f t="shared" si="18"/>
        <v>0</v>
      </c>
      <c r="P200" s="115">
        <f t="shared" si="18"/>
        <v>0</v>
      </c>
      <c r="R200" s="119">
        <f>'Раздел 2'!C200</f>
        <v>0</v>
      </c>
    </row>
    <row r="201" spans="2:18" ht="20.399999999999999" x14ac:dyDescent="0.2">
      <c r="B201" s="42" t="s">
        <v>390</v>
      </c>
      <c r="C201" s="24" t="s">
        <v>411</v>
      </c>
      <c r="D201" s="115">
        <f t="shared" si="13"/>
        <v>0</v>
      </c>
      <c r="E201" s="169"/>
      <c r="F201" s="169"/>
      <c r="G201" s="169"/>
      <c r="H201" s="169"/>
      <c r="I201" s="169"/>
      <c r="J201" s="169"/>
      <c r="K201" s="131"/>
      <c r="L201" s="131"/>
      <c r="M201" s="131"/>
      <c r="N201" s="131"/>
      <c r="O201" s="131"/>
      <c r="P201" s="131"/>
      <c r="R201" s="119">
        <f>'Раздел 2'!C201</f>
        <v>0</v>
      </c>
    </row>
    <row r="202" spans="2:18" x14ac:dyDescent="0.2">
      <c r="B202" s="42" t="s">
        <v>392</v>
      </c>
      <c r="C202" s="24" t="s">
        <v>413</v>
      </c>
      <c r="D202" s="115">
        <f t="shared" si="13"/>
        <v>0</v>
      </c>
      <c r="E202" s="169"/>
      <c r="F202" s="169"/>
      <c r="G202" s="169"/>
      <c r="H202" s="169"/>
      <c r="I202" s="169"/>
      <c r="J202" s="169"/>
      <c r="K202" s="131"/>
      <c r="L202" s="131"/>
      <c r="M202" s="131"/>
      <c r="N202" s="131"/>
      <c r="O202" s="131"/>
      <c r="P202" s="131"/>
      <c r="R202" s="119">
        <f>'Раздел 2'!C202</f>
        <v>0</v>
      </c>
    </row>
    <row r="203" spans="2:18" x14ac:dyDescent="0.2">
      <c r="B203" s="42" t="s">
        <v>394</v>
      </c>
      <c r="C203" s="24" t="s">
        <v>415</v>
      </c>
      <c r="D203" s="115">
        <f t="shared" ref="D203:D266" si="19">SUM(E203:J203)</f>
        <v>0</v>
      </c>
      <c r="E203" s="169"/>
      <c r="F203" s="169"/>
      <c r="G203" s="169"/>
      <c r="H203" s="169"/>
      <c r="I203" s="169"/>
      <c r="J203" s="169"/>
      <c r="K203" s="131"/>
      <c r="L203" s="131"/>
      <c r="M203" s="131"/>
      <c r="N203" s="131"/>
      <c r="O203" s="131"/>
      <c r="P203" s="131"/>
      <c r="R203" s="119">
        <f>'Раздел 2'!C203</f>
        <v>0</v>
      </c>
    </row>
    <row r="204" spans="2:18" x14ac:dyDescent="0.2">
      <c r="B204" s="42" t="s">
        <v>396</v>
      </c>
      <c r="C204" s="24" t="s">
        <v>417</v>
      </c>
      <c r="D204" s="115">
        <f t="shared" si="19"/>
        <v>0</v>
      </c>
      <c r="E204" s="169"/>
      <c r="F204" s="169"/>
      <c r="G204" s="169"/>
      <c r="H204" s="169"/>
      <c r="I204" s="169"/>
      <c r="J204" s="169"/>
      <c r="K204" s="131"/>
      <c r="L204" s="131"/>
      <c r="M204" s="131"/>
      <c r="N204" s="131"/>
      <c r="O204" s="131"/>
      <c r="P204" s="131"/>
      <c r="R204" s="119">
        <f>'Раздел 2'!C204</f>
        <v>0</v>
      </c>
    </row>
    <row r="205" spans="2:18" x14ac:dyDescent="0.2">
      <c r="B205" s="42" t="s">
        <v>398</v>
      </c>
      <c r="C205" s="24" t="s">
        <v>419</v>
      </c>
      <c r="D205" s="115">
        <f t="shared" si="19"/>
        <v>0</v>
      </c>
      <c r="E205" s="169"/>
      <c r="F205" s="169"/>
      <c r="G205" s="169"/>
      <c r="H205" s="169"/>
      <c r="I205" s="169"/>
      <c r="J205" s="169"/>
      <c r="K205" s="131"/>
      <c r="L205" s="131"/>
      <c r="M205" s="131"/>
      <c r="N205" s="131"/>
      <c r="O205" s="131"/>
      <c r="P205" s="131"/>
      <c r="R205" s="119">
        <f>'Раздел 2'!C205</f>
        <v>0</v>
      </c>
    </row>
    <row r="206" spans="2:18" x14ac:dyDescent="0.2">
      <c r="B206" s="41" t="s">
        <v>400</v>
      </c>
      <c r="C206" s="24" t="s">
        <v>421</v>
      </c>
      <c r="D206" s="115">
        <f t="shared" si="19"/>
        <v>0</v>
      </c>
      <c r="E206" s="169"/>
      <c r="F206" s="169"/>
      <c r="G206" s="169"/>
      <c r="H206" s="169"/>
      <c r="I206" s="169"/>
      <c r="J206" s="169"/>
      <c r="K206" s="131"/>
      <c r="L206" s="131"/>
      <c r="M206" s="131"/>
      <c r="N206" s="131"/>
      <c r="O206" s="131"/>
      <c r="P206" s="131"/>
      <c r="R206" s="119">
        <f>'Раздел 2'!C206</f>
        <v>0</v>
      </c>
    </row>
    <row r="207" spans="2:18" x14ac:dyDescent="0.2">
      <c r="B207" s="41" t="s">
        <v>402</v>
      </c>
      <c r="C207" s="24" t="s">
        <v>423</v>
      </c>
      <c r="D207" s="115">
        <f t="shared" si="19"/>
        <v>0</v>
      </c>
      <c r="E207" s="169"/>
      <c r="F207" s="169"/>
      <c r="G207" s="169"/>
      <c r="H207" s="169"/>
      <c r="I207" s="169"/>
      <c r="J207" s="169"/>
      <c r="K207" s="131"/>
      <c r="L207" s="131"/>
      <c r="M207" s="131"/>
      <c r="N207" s="131"/>
      <c r="O207" s="131"/>
      <c r="P207" s="131"/>
      <c r="R207" s="119">
        <f>'Раздел 2'!C207</f>
        <v>0</v>
      </c>
    </row>
    <row r="208" spans="2:18" x14ac:dyDescent="0.2">
      <c r="B208" s="41" t="s">
        <v>404</v>
      </c>
      <c r="C208" s="24" t="s">
        <v>425</v>
      </c>
      <c r="D208" s="115">
        <f t="shared" si="19"/>
        <v>0</v>
      </c>
      <c r="E208" s="169"/>
      <c r="F208" s="169"/>
      <c r="G208" s="169"/>
      <c r="H208" s="169"/>
      <c r="I208" s="169"/>
      <c r="J208" s="169"/>
      <c r="K208" s="131"/>
      <c r="L208" s="131"/>
      <c r="M208" s="131"/>
      <c r="N208" s="131"/>
      <c r="O208" s="131"/>
      <c r="P208" s="131"/>
      <c r="R208" s="119">
        <f>'Раздел 2'!C208</f>
        <v>0</v>
      </c>
    </row>
    <row r="209" spans="2:18" x14ac:dyDescent="0.2">
      <c r="B209" s="41" t="s">
        <v>735</v>
      </c>
      <c r="C209" s="24" t="s">
        <v>427</v>
      </c>
      <c r="D209" s="115">
        <f t="shared" si="19"/>
        <v>0</v>
      </c>
      <c r="E209" s="169"/>
      <c r="F209" s="169"/>
      <c r="G209" s="169"/>
      <c r="H209" s="169"/>
      <c r="I209" s="169"/>
      <c r="J209" s="169"/>
      <c r="K209" s="131"/>
      <c r="L209" s="131"/>
      <c r="M209" s="131"/>
      <c r="N209" s="131"/>
      <c r="O209" s="131"/>
      <c r="P209" s="131"/>
      <c r="R209" s="119">
        <f>'Раздел 2'!C209</f>
        <v>0</v>
      </c>
    </row>
    <row r="210" spans="2:18" x14ac:dyDescent="0.2">
      <c r="B210" s="41" t="s">
        <v>406</v>
      </c>
      <c r="C210" s="24" t="s">
        <v>429</v>
      </c>
      <c r="D210" s="115">
        <f t="shared" si="19"/>
        <v>0</v>
      </c>
      <c r="E210" s="169"/>
      <c r="F210" s="169"/>
      <c r="G210" s="169"/>
      <c r="H210" s="169"/>
      <c r="I210" s="169"/>
      <c r="J210" s="169"/>
      <c r="K210" s="131"/>
      <c r="L210" s="131"/>
      <c r="M210" s="131"/>
      <c r="N210" s="131"/>
      <c r="O210" s="131"/>
      <c r="P210" s="131"/>
      <c r="R210" s="119">
        <f>'Раздел 2'!C210</f>
        <v>0</v>
      </c>
    </row>
    <row r="211" spans="2:18" x14ac:dyDescent="0.2">
      <c r="B211" s="41" t="s">
        <v>408</v>
      </c>
      <c r="C211" s="24" t="s">
        <v>431</v>
      </c>
      <c r="D211" s="115">
        <f t="shared" si="19"/>
        <v>0</v>
      </c>
      <c r="E211" s="169"/>
      <c r="F211" s="169"/>
      <c r="G211" s="169"/>
      <c r="H211" s="169"/>
      <c r="I211" s="169"/>
      <c r="J211" s="169"/>
      <c r="K211" s="131"/>
      <c r="L211" s="131"/>
      <c r="M211" s="131"/>
      <c r="N211" s="131"/>
      <c r="O211" s="131"/>
      <c r="P211" s="131"/>
      <c r="R211" s="119">
        <f>'Раздел 2'!C211</f>
        <v>0</v>
      </c>
    </row>
    <row r="212" spans="2:18" x14ac:dyDescent="0.2">
      <c r="B212" s="41" t="s">
        <v>410</v>
      </c>
      <c r="C212" s="24" t="s">
        <v>433</v>
      </c>
      <c r="D212" s="115">
        <f t="shared" si="19"/>
        <v>0</v>
      </c>
      <c r="E212" s="169"/>
      <c r="F212" s="169"/>
      <c r="G212" s="169"/>
      <c r="H212" s="169"/>
      <c r="I212" s="169"/>
      <c r="J212" s="169"/>
      <c r="K212" s="131"/>
      <c r="L212" s="131"/>
      <c r="M212" s="131"/>
      <c r="N212" s="131"/>
      <c r="O212" s="131"/>
      <c r="P212" s="131"/>
      <c r="R212" s="119">
        <f>'Раздел 2'!C212</f>
        <v>0</v>
      </c>
    </row>
    <row r="213" spans="2:18" x14ac:dyDescent="0.2">
      <c r="B213" s="41" t="s">
        <v>412</v>
      </c>
      <c r="C213" s="24" t="s">
        <v>435</v>
      </c>
      <c r="D213" s="115">
        <f t="shared" si="19"/>
        <v>0</v>
      </c>
      <c r="E213" s="169"/>
      <c r="F213" s="169"/>
      <c r="G213" s="169"/>
      <c r="H213" s="169"/>
      <c r="I213" s="169"/>
      <c r="J213" s="169"/>
      <c r="K213" s="131"/>
      <c r="L213" s="131"/>
      <c r="M213" s="131"/>
      <c r="N213" s="131"/>
      <c r="O213" s="131"/>
      <c r="P213" s="131"/>
      <c r="R213" s="119">
        <f>'Раздел 2'!C213</f>
        <v>0</v>
      </c>
    </row>
    <row r="214" spans="2:18" x14ac:dyDescent="0.2">
      <c r="B214" s="41" t="s">
        <v>414</v>
      </c>
      <c r="C214" s="24" t="s">
        <v>437</v>
      </c>
      <c r="D214" s="115">
        <f t="shared" si="19"/>
        <v>0</v>
      </c>
      <c r="E214" s="115">
        <f>SUM(E215:E218)</f>
        <v>0</v>
      </c>
      <c r="F214" s="115">
        <f t="shared" ref="F214:P214" si="20">SUM(F215:F218)</f>
        <v>0</v>
      </c>
      <c r="G214" s="115">
        <f t="shared" si="20"/>
        <v>0</v>
      </c>
      <c r="H214" s="115">
        <f t="shared" si="20"/>
        <v>0</v>
      </c>
      <c r="I214" s="115">
        <f t="shared" si="20"/>
        <v>0</v>
      </c>
      <c r="J214" s="115">
        <f t="shared" si="20"/>
        <v>0</v>
      </c>
      <c r="K214" s="115">
        <f t="shared" si="20"/>
        <v>0</v>
      </c>
      <c r="L214" s="115">
        <f t="shared" si="20"/>
        <v>0</v>
      </c>
      <c r="M214" s="115">
        <f t="shared" si="20"/>
        <v>0</v>
      </c>
      <c r="N214" s="115">
        <f t="shared" si="20"/>
        <v>0</v>
      </c>
      <c r="O214" s="115">
        <f t="shared" si="20"/>
        <v>0</v>
      </c>
      <c r="P214" s="115">
        <f t="shared" si="20"/>
        <v>0</v>
      </c>
      <c r="R214" s="119">
        <f>'Раздел 2'!C214</f>
        <v>0</v>
      </c>
    </row>
    <row r="215" spans="2:18" ht="20.399999999999999" x14ac:dyDescent="0.2">
      <c r="B215" s="42" t="s">
        <v>416</v>
      </c>
      <c r="C215" s="24" t="s">
        <v>439</v>
      </c>
      <c r="D215" s="115">
        <f t="shared" si="19"/>
        <v>0</v>
      </c>
      <c r="E215" s="169"/>
      <c r="F215" s="169"/>
      <c r="G215" s="169"/>
      <c r="H215" s="169"/>
      <c r="I215" s="169"/>
      <c r="J215" s="169"/>
      <c r="K215" s="131"/>
      <c r="L215" s="131"/>
      <c r="M215" s="131"/>
      <c r="N215" s="131"/>
      <c r="O215" s="131"/>
      <c r="P215" s="131"/>
      <c r="R215" s="119">
        <f>'Раздел 2'!C215</f>
        <v>0</v>
      </c>
    </row>
    <row r="216" spans="2:18" x14ac:dyDescent="0.2">
      <c r="B216" s="42" t="s">
        <v>418</v>
      </c>
      <c r="C216" s="24" t="s">
        <v>441</v>
      </c>
      <c r="D216" s="115">
        <f t="shared" si="19"/>
        <v>0</v>
      </c>
      <c r="E216" s="169"/>
      <c r="F216" s="169"/>
      <c r="G216" s="169"/>
      <c r="H216" s="169"/>
      <c r="I216" s="169"/>
      <c r="J216" s="169"/>
      <c r="K216" s="131"/>
      <c r="L216" s="131"/>
      <c r="M216" s="131"/>
      <c r="N216" s="131"/>
      <c r="O216" s="131"/>
      <c r="P216" s="131"/>
      <c r="R216" s="119">
        <f>'Раздел 2'!C216</f>
        <v>0</v>
      </c>
    </row>
    <row r="217" spans="2:18" x14ac:dyDescent="0.2">
      <c r="B217" s="42" t="s">
        <v>420</v>
      </c>
      <c r="C217" s="24" t="s">
        <v>442</v>
      </c>
      <c r="D217" s="115">
        <f t="shared" si="19"/>
        <v>0</v>
      </c>
      <c r="E217" s="169"/>
      <c r="F217" s="169"/>
      <c r="G217" s="169"/>
      <c r="H217" s="169"/>
      <c r="I217" s="169"/>
      <c r="J217" s="169"/>
      <c r="K217" s="131"/>
      <c r="L217" s="131"/>
      <c r="M217" s="131"/>
      <c r="N217" s="131"/>
      <c r="O217" s="131"/>
      <c r="P217" s="131"/>
      <c r="R217" s="119">
        <f>'Раздел 2'!C217</f>
        <v>0</v>
      </c>
    </row>
    <row r="218" spans="2:18" x14ac:dyDescent="0.2">
      <c r="B218" s="42" t="s">
        <v>422</v>
      </c>
      <c r="C218" s="24" t="s">
        <v>443</v>
      </c>
      <c r="D218" s="115">
        <f t="shared" si="19"/>
        <v>0</v>
      </c>
      <c r="E218" s="169"/>
      <c r="F218" s="169"/>
      <c r="G218" s="169"/>
      <c r="H218" s="169"/>
      <c r="I218" s="169"/>
      <c r="J218" s="169"/>
      <c r="K218" s="131"/>
      <c r="L218" s="131"/>
      <c r="M218" s="131"/>
      <c r="N218" s="131"/>
      <c r="O218" s="131"/>
      <c r="P218" s="131"/>
      <c r="R218" s="119">
        <f>'Раздел 2'!C218</f>
        <v>0</v>
      </c>
    </row>
    <row r="219" spans="2:18" x14ac:dyDescent="0.2">
      <c r="B219" s="41" t="s">
        <v>424</v>
      </c>
      <c r="C219" s="24" t="s">
        <v>445</v>
      </c>
      <c r="D219" s="115">
        <f t="shared" si="19"/>
        <v>0</v>
      </c>
      <c r="E219" s="169"/>
      <c r="F219" s="169"/>
      <c r="G219" s="169"/>
      <c r="H219" s="169"/>
      <c r="I219" s="169"/>
      <c r="J219" s="169"/>
      <c r="K219" s="131"/>
      <c r="L219" s="131"/>
      <c r="M219" s="131"/>
      <c r="N219" s="131"/>
      <c r="O219" s="131"/>
      <c r="P219" s="131"/>
      <c r="R219" s="119">
        <f>'Раздел 2'!C219</f>
        <v>0</v>
      </c>
    </row>
    <row r="220" spans="2:18" x14ac:dyDescent="0.2">
      <c r="B220" s="41" t="s">
        <v>426</v>
      </c>
      <c r="C220" s="24" t="s">
        <v>447</v>
      </c>
      <c r="D220" s="115">
        <f t="shared" si="19"/>
        <v>0</v>
      </c>
      <c r="E220" s="169"/>
      <c r="F220" s="169"/>
      <c r="G220" s="169"/>
      <c r="H220" s="169"/>
      <c r="I220" s="169"/>
      <c r="J220" s="169"/>
      <c r="K220" s="131"/>
      <c r="L220" s="131"/>
      <c r="M220" s="131"/>
      <c r="N220" s="131"/>
      <c r="O220" s="131"/>
      <c r="P220" s="131"/>
      <c r="R220" s="119">
        <f>'Раздел 2'!C220</f>
        <v>0</v>
      </c>
    </row>
    <row r="221" spans="2:18" x14ac:dyDescent="0.2">
      <c r="B221" s="41" t="s">
        <v>428</v>
      </c>
      <c r="C221" s="24" t="s">
        <v>449</v>
      </c>
      <c r="D221" s="115">
        <f t="shared" si="19"/>
        <v>0</v>
      </c>
      <c r="E221" s="115">
        <f>SUM(E222:E224)</f>
        <v>0</v>
      </c>
      <c r="F221" s="115">
        <f t="shared" ref="F221:P221" si="21">SUM(F222:F224)</f>
        <v>0</v>
      </c>
      <c r="G221" s="115">
        <f t="shared" si="21"/>
        <v>0</v>
      </c>
      <c r="H221" s="115">
        <f t="shared" si="21"/>
        <v>0</v>
      </c>
      <c r="I221" s="115">
        <f t="shared" si="21"/>
        <v>0</v>
      </c>
      <c r="J221" s="115">
        <f t="shared" si="21"/>
        <v>0</v>
      </c>
      <c r="K221" s="115">
        <f t="shared" si="21"/>
        <v>0</v>
      </c>
      <c r="L221" s="115">
        <f t="shared" si="21"/>
        <v>0</v>
      </c>
      <c r="M221" s="115">
        <f t="shared" si="21"/>
        <v>0</v>
      </c>
      <c r="N221" s="115">
        <f t="shared" si="21"/>
        <v>0</v>
      </c>
      <c r="O221" s="115">
        <f t="shared" si="21"/>
        <v>0</v>
      </c>
      <c r="P221" s="115">
        <f t="shared" si="21"/>
        <v>0</v>
      </c>
      <c r="R221" s="119">
        <f>'Раздел 2'!C221</f>
        <v>0</v>
      </c>
    </row>
    <row r="222" spans="2:18" ht="20.399999999999999" x14ac:dyDescent="0.2">
      <c r="B222" s="42" t="s">
        <v>430</v>
      </c>
      <c r="C222" s="24" t="s">
        <v>451</v>
      </c>
      <c r="D222" s="115">
        <f t="shared" si="19"/>
        <v>0</v>
      </c>
      <c r="E222" s="169"/>
      <c r="F222" s="169"/>
      <c r="G222" s="169"/>
      <c r="H222" s="169"/>
      <c r="I222" s="169"/>
      <c r="J222" s="169"/>
      <c r="K222" s="131"/>
      <c r="L222" s="131"/>
      <c r="M222" s="131"/>
      <c r="N222" s="131"/>
      <c r="O222" s="131"/>
      <c r="P222" s="131"/>
      <c r="R222" s="119">
        <f>'Раздел 2'!C222</f>
        <v>0</v>
      </c>
    </row>
    <row r="223" spans="2:18" x14ac:dyDescent="0.2">
      <c r="B223" s="41" t="s">
        <v>432</v>
      </c>
      <c r="C223" s="24" t="s">
        <v>453</v>
      </c>
      <c r="D223" s="115">
        <f t="shared" si="19"/>
        <v>0</v>
      </c>
      <c r="E223" s="169"/>
      <c r="F223" s="169"/>
      <c r="G223" s="169"/>
      <c r="H223" s="169"/>
      <c r="I223" s="169"/>
      <c r="J223" s="169"/>
      <c r="K223" s="131"/>
      <c r="L223" s="131"/>
      <c r="M223" s="131"/>
      <c r="N223" s="131"/>
      <c r="O223" s="131"/>
      <c r="P223" s="131"/>
      <c r="R223" s="119">
        <f>'Раздел 2'!C223</f>
        <v>0</v>
      </c>
    </row>
    <row r="224" spans="2:18" x14ac:dyDescent="0.2">
      <c r="B224" s="41" t="s">
        <v>434</v>
      </c>
      <c r="C224" s="24" t="s">
        <v>455</v>
      </c>
      <c r="D224" s="115">
        <f t="shared" si="19"/>
        <v>0</v>
      </c>
      <c r="E224" s="169"/>
      <c r="F224" s="169"/>
      <c r="G224" s="169"/>
      <c r="H224" s="169"/>
      <c r="I224" s="169"/>
      <c r="J224" s="169"/>
      <c r="K224" s="131"/>
      <c r="L224" s="131"/>
      <c r="M224" s="131"/>
      <c r="N224" s="131"/>
      <c r="O224" s="131"/>
      <c r="P224" s="131"/>
      <c r="R224" s="119">
        <f>'Раздел 2'!C224</f>
        <v>0</v>
      </c>
    </row>
    <row r="225" spans="2:18" x14ac:dyDescent="0.2">
      <c r="B225" s="41" t="s">
        <v>436</v>
      </c>
      <c r="C225" s="24" t="s">
        <v>457</v>
      </c>
      <c r="D225" s="115">
        <f t="shared" si="19"/>
        <v>0</v>
      </c>
      <c r="E225" s="169"/>
      <c r="F225" s="169"/>
      <c r="G225" s="169"/>
      <c r="H225" s="169"/>
      <c r="I225" s="169"/>
      <c r="J225" s="169"/>
      <c r="K225" s="131"/>
      <c r="L225" s="131"/>
      <c r="M225" s="131"/>
      <c r="N225" s="131"/>
      <c r="O225" s="131"/>
      <c r="P225" s="131"/>
      <c r="R225" s="119">
        <f>'Раздел 2'!C225</f>
        <v>0</v>
      </c>
    </row>
    <row r="226" spans="2:18" x14ac:dyDescent="0.2">
      <c r="B226" s="41" t="s">
        <v>438</v>
      </c>
      <c r="C226" s="24" t="s">
        <v>459</v>
      </c>
      <c r="D226" s="115">
        <f t="shared" si="19"/>
        <v>0</v>
      </c>
      <c r="E226" s="169"/>
      <c r="F226" s="169"/>
      <c r="G226" s="169"/>
      <c r="H226" s="169"/>
      <c r="I226" s="169"/>
      <c r="J226" s="169"/>
      <c r="K226" s="131"/>
      <c r="L226" s="131"/>
      <c r="M226" s="131"/>
      <c r="N226" s="131"/>
      <c r="O226" s="131"/>
      <c r="P226" s="131"/>
      <c r="R226" s="119">
        <f>'Раздел 2'!C226</f>
        <v>0</v>
      </c>
    </row>
    <row r="227" spans="2:18" x14ac:dyDescent="0.2">
      <c r="B227" s="41" t="s">
        <v>440</v>
      </c>
      <c r="C227" s="24" t="s">
        <v>461</v>
      </c>
      <c r="D227" s="115">
        <f t="shared" si="19"/>
        <v>0</v>
      </c>
      <c r="E227" s="169"/>
      <c r="F227" s="169"/>
      <c r="G227" s="169"/>
      <c r="H227" s="169"/>
      <c r="I227" s="169"/>
      <c r="J227" s="169"/>
      <c r="K227" s="131"/>
      <c r="L227" s="131"/>
      <c r="M227" s="131"/>
      <c r="N227" s="131"/>
      <c r="O227" s="131"/>
      <c r="P227" s="131"/>
      <c r="R227" s="119">
        <f>'Раздел 2'!C227</f>
        <v>0</v>
      </c>
    </row>
    <row r="228" spans="2:18" x14ac:dyDescent="0.2">
      <c r="B228" s="41" t="s">
        <v>738</v>
      </c>
      <c r="C228" s="24" t="s">
        <v>463</v>
      </c>
      <c r="D228" s="115">
        <f t="shared" si="19"/>
        <v>0</v>
      </c>
      <c r="E228" s="142">
        <f>SUM(E229:E230)</f>
        <v>0</v>
      </c>
      <c r="F228" s="142">
        <f t="shared" ref="F228:P228" si="22">SUM(F229:F230)</f>
        <v>0</v>
      </c>
      <c r="G228" s="142">
        <f t="shared" si="22"/>
        <v>0</v>
      </c>
      <c r="H228" s="142">
        <f t="shared" si="22"/>
        <v>0</v>
      </c>
      <c r="I228" s="142">
        <f t="shared" si="22"/>
        <v>0</v>
      </c>
      <c r="J228" s="142">
        <f t="shared" si="22"/>
        <v>0</v>
      </c>
      <c r="K228" s="142">
        <f t="shared" si="22"/>
        <v>0</v>
      </c>
      <c r="L228" s="142">
        <f t="shared" si="22"/>
        <v>0</v>
      </c>
      <c r="M228" s="142">
        <f t="shared" si="22"/>
        <v>0</v>
      </c>
      <c r="N228" s="142">
        <f t="shared" si="22"/>
        <v>0</v>
      </c>
      <c r="O228" s="142">
        <f t="shared" si="22"/>
        <v>0</v>
      </c>
      <c r="P228" s="142">
        <f t="shared" si="22"/>
        <v>0</v>
      </c>
      <c r="R228" s="119">
        <f>'Раздел 2'!C228</f>
        <v>0</v>
      </c>
    </row>
    <row r="229" spans="2:18" ht="20.399999999999999" x14ac:dyDescent="0.2">
      <c r="B229" s="40" t="s">
        <v>736</v>
      </c>
      <c r="C229" s="24" t="s">
        <v>465</v>
      </c>
      <c r="D229" s="115">
        <f t="shared" si="19"/>
        <v>0</v>
      </c>
      <c r="E229" s="169"/>
      <c r="F229" s="169"/>
      <c r="G229" s="169"/>
      <c r="H229" s="169"/>
      <c r="I229" s="169"/>
      <c r="J229" s="169"/>
      <c r="K229" s="131"/>
      <c r="L229" s="131"/>
      <c r="M229" s="131"/>
      <c r="N229" s="131"/>
      <c r="O229" s="131"/>
      <c r="P229" s="131"/>
      <c r="R229" s="119">
        <f>'Раздел 2'!C229</f>
        <v>0</v>
      </c>
    </row>
    <row r="230" spans="2:18" x14ac:dyDescent="0.2">
      <c r="B230" s="42" t="s">
        <v>737</v>
      </c>
      <c r="C230" s="24" t="s">
        <v>467</v>
      </c>
      <c r="D230" s="115">
        <f t="shared" si="19"/>
        <v>0</v>
      </c>
      <c r="E230" s="169"/>
      <c r="F230" s="169"/>
      <c r="G230" s="169"/>
      <c r="H230" s="169"/>
      <c r="I230" s="169"/>
      <c r="J230" s="169"/>
      <c r="K230" s="131"/>
      <c r="L230" s="131"/>
      <c r="M230" s="131"/>
      <c r="N230" s="131"/>
      <c r="O230" s="131"/>
      <c r="P230" s="131"/>
      <c r="R230" s="119">
        <f>'Раздел 2'!C230</f>
        <v>0</v>
      </c>
    </row>
    <row r="231" spans="2:18" x14ac:dyDescent="0.2">
      <c r="B231" s="41" t="s">
        <v>444</v>
      </c>
      <c r="C231" s="24" t="s">
        <v>469</v>
      </c>
      <c r="D231" s="115">
        <f t="shared" si="19"/>
        <v>0</v>
      </c>
      <c r="E231" s="169"/>
      <c r="F231" s="169"/>
      <c r="G231" s="169"/>
      <c r="H231" s="169"/>
      <c r="I231" s="169"/>
      <c r="J231" s="169"/>
      <c r="K231" s="131"/>
      <c r="L231" s="131"/>
      <c r="M231" s="131"/>
      <c r="N231" s="131"/>
      <c r="O231" s="131"/>
      <c r="P231" s="131"/>
      <c r="R231" s="119">
        <f>'Раздел 2'!C231</f>
        <v>0</v>
      </c>
    </row>
    <row r="232" spans="2:18" x14ac:dyDescent="0.2">
      <c r="B232" s="41" t="s">
        <v>446</v>
      </c>
      <c r="C232" s="24" t="s">
        <v>471</v>
      </c>
      <c r="D232" s="115">
        <f t="shared" si="19"/>
        <v>0</v>
      </c>
      <c r="E232" s="169"/>
      <c r="F232" s="169"/>
      <c r="G232" s="169"/>
      <c r="H232" s="169"/>
      <c r="I232" s="169"/>
      <c r="J232" s="169"/>
      <c r="K232" s="131"/>
      <c r="L232" s="131"/>
      <c r="M232" s="131"/>
      <c r="N232" s="131"/>
      <c r="O232" s="131"/>
      <c r="P232" s="131"/>
      <c r="R232" s="119">
        <f>'Раздел 2'!C232</f>
        <v>0</v>
      </c>
    </row>
    <row r="233" spans="2:18" x14ac:dyDescent="0.2">
      <c r="B233" s="41" t="s">
        <v>448</v>
      </c>
      <c r="C233" s="24" t="s">
        <v>473</v>
      </c>
      <c r="D233" s="115">
        <f t="shared" si="19"/>
        <v>0</v>
      </c>
      <c r="E233" s="169"/>
      <c r="F233" s="169"/>
      <c r="G233" s="169"/>
      <c r="H233" s="169"/>
      <c r="I233" s="169"/>
      <c r="J233" s="169"/>
      <c r="K233" s="131"/>
      <c r="L233" s="131"/>
      <c r="M233" s="131"/>
      <c r="N233" s="131"/>
      <c r="O233" s="131"/>
      <c r="P233" s="131"/>
      <c r="R233" s="119">
        <f>'Раздел 2'!C233</f>
        <v>0</v>
      </c>
    </row>
    <row r="234" spans="2:18" x14ac:dyDescent="0.2">
      <c r="B234" s="43" t="s">
        <v>450</v>
      </c>
      <c r="C234" s="24" t="s">
        <v>475</v>
      </c>
      <c r="D234" s="115">
        <f t="shared" si="19"/>
        <v>0</v>
      </c>
      <c r="E234" s="169"/>
      <c r="F234" s="169"/>
      <c r="G234" s="169"/>
      <c r="H234" s="169"/>
      <c r="I234" s="169"/>
      <c r="J234" s="169"/>
      <c r="K234" s="131"/>
      <c r="L234" s="131"/>
      <c r="M234" s="131"/>
      <c r="N234" s="131"/>
      <c r="O234" s="131"/>
      <c r="P234" s="131"/>
      <c r="R234" s="119">
        <f>'Раздел 2'!C234</f>
        <v>0</v>
      </c>
    </row>
    <row r="235" spans="2:18" x14ac:dyDescent="0.2">
      <c r="B235" s="41" t="s">
        <v>452</v>
      </c>
      <c r="C235" s="24" t="s">
        <v>477</v>
      </c>
      <c r="D235" s="115">
        <f t="shared" si="19"/>
        <v>0</v>
      </c>
      <c r="E235" s="169"/>
      <c r="F235" s="169"/>
      <c r="G235" s="169"/>
      <c r="H235" s="169"/>
      <c r="I235" s="169"/>
      <c r="J235" s="169"/>
      <c r="K235" s="131"/>
      <c r="L235" s="131"/>
      <c r="M235" s="131"/>
      <c r="N235" s="131"/>
      <c r="O235" s="131"/>
      <c r="P235" s="131"/>
      <c r="R235" s="119">
        <f>'Раздел 2'!C235</f>
        <v>0</v>
      </c>
    </row>
    <row r="236" spans="2:18" x14ac:dyDescent="0.2">
      <c r="B236" s="41" t="s">
        <v>454</v>
      </c>
      <c r="C236" s="24" t="s">
        <v>479</v>
      </c>
      <c r="D236" s="115">
        <f t="shared" si="19"/>
        <v>0</v>
      </c>
      <c r="E236" s="169"/>
      <c r="F236" s="169"/>
      <c r="G236" s="169"/>
      <c r="H236" s="169"/>
      <c r="I236" s="169"/>
      <c r="J236" s="169"/>
      <c r="K236" s="131"/>
      <c r="L236" s="131"/>
      <c r="M236" s="131"/>
      <c r="N236" s="131"/>
      <c r="O236" s="131"/>
      <c r="P236" s="131"/>
      <c r="R236" s="119">
        <f>'Раздел 2'!C236</f>
        <v>0</v>
      </c>
    </row>
    <row r="237" spans="2:18" x14ac:dyDescent="0.2">
      <c r="B237" s="41" t="s">
        <v>456</v>
      </c>
      <c r="C237" s="24" t="s">
        <v>481</v>
      </c>
      <c r="D237" s="115">
        <f t="shared" si="19"/>
        <v>0</v>
      </c>
      <c r="E237" s="169"/>
      <c r="F237" s="169"/>
      <c r="G237" s="169"/>
      <c r="H237" s="169"/>
      <c r="I237" s="169"/>
      <c r="J237" s="169"/>
      <c r="K237" s="131"/>
      <c r="L237" s="131"/>
      <c r="M237" s="131"/>
      <c r="N237" s="131"/>
      <c r="O237" s="131"/>
      <c r="P237" s="131"/>
      <c r="R237" s="119">
        <f>'Раздел 2'!C237</f>
        <v>0</v>
      </c>
    </row>
    <row r="238" spans="2:18" x14ac:dyDescent="0.2">
      <c r="B238" s="41" t="s">
        <v>458</v>
      </c>
      <c r="C238" s="24" t="s">
        <v>483</v>
      </c>
      <c r="D238" s="115">
        <f t="shared" si="19"/>
        <v>0</v>
      </c>
      <c r="E238" s="169"/>
      <c r="F238" s="169"/>
      <c r="G238" s="169"/>
      <c r="H238" s="169"/>
      <c r="I238" s="169"/>
      <c r="J238" s="169"/>
      <c r="K238" s="131"/>
      <c r="L238" s="131"/>
      <c r="M238" s="131"/>
      <c r="N238" s="131"/>
      <c r="O238" s="131"/>
      <c r="P238" s="131"/>
      <c r="R238" s="119">
        <f>'Раздел 2'!C238</f>
        <v>0</v>
      </c>
    </row>
    <row r="239" spans="2:18" x14ac:dyDescent="0.2">
      <c r="B239" s="41" t="s">
        <v>460</v>
      </c>
      <c r="C239" s="24" t="s">
        <v>485</v>
      </c>
      <c r="D239" s="115">
        <f t="shared" si="19"/>
        <v>0</v>
      </c>
      <c r="E239" s="169"/>
      <c r="F239" s="169"/>
      <c r="G239" s="169"/>
      <c r="H239" s="169"/>
      <c r="I239" s="169"/>
      <c r="J239" s="169"/>
      <c r="K239" s="131"/>
      <c r="L239" s="131"/>
      <c r="M239" s="131"/>
      <c r="N239" s="131"/>
      <c r="O239" s="131"/>
      <c r="P239" s="131"/>
      <c r="R239" s="119">
        <f>'Раздел 2'!C239</f>
        <v>0</v>
      </c>
    </row>
    <row r="240" spans="2:18" x14ac:dyDescent="0.2">
      <c r="B240" s="41" t="s">
        <v>462</v>
      </c>
      <c r="C240" s="24" t="s">
        <v>487</v>
      </c>
      <c r="D240" s="115">
        <f t="shared" si="19"/>
        <v>0</v>
      </c>
      <c r="E240" s="115">
        <f>SUM(E241:E244)</f>
        <v>0</v>
      </c>
      <c r="F240" s="115">
        <f t="shared" ref="F240:P240" si="23">SUM(F241:F244)</f>
        <v>0</v>
      </c>
      <c r="G240" s="115">
        <f t="shared" si="23"/>
        <v>0</v>
      </c>
      <c r="H240" s="115">
        <f t="shared" si="23"/>
        <v>0</v>
      </c>
      <c r="I240" s="115">
        <f t="shared" si="23"/>
        <v>0</v>
      </c>
      <c r="J240" s="115">
        <f t="shared" si="23"/>
        <v>0</v>
      </c>
      <c r="K240" s="115">
        <f t="shared" si="23"/>
        <v>0</v>
      </c>
      <c r="L240" s="115">
        <f t="shared" si="23"/>
        <v>0</v>
      </c>
      <c r="M240" s="115">
        <f t="shared" si="23"/>
        <v>0</v>
      </c>
      <c r="N240" s="115">
        <f t="shared" si="23"/>
        <v>0</v>
      </c>
      <c r="O240" s="115">
        <f t="shared" si="23"/>
        <v>0</v>
      </c>
      <c r="P240" s="115">
        <f t="shared" si="23"/>
        <v>0</v>
      </c>
      <c r="R240" s="119">
        <f>'Раздел 2'!C240</f>
        <v>0</v>
      </c>
    </row>
    <row r="241" spans="2:18" ht="20.399999999999999" x14ac:dyDescent="0.2">
      <c r="B241" s="42" t="s">
        <v>464</v>
      </c>
      <c r="C241" s="24" t="s">
        <v>489</v>
      </c>
      <c r="D241" s="115">
        <f t="shared" si="19"/>
        <v>0</v>
      </c>
      <c r="E241" s="169"/>
      <c r="F241" s="169"/>
      <c r="G241" s="169"/>
      <c r="H241" s="169"/>
      <c r="I241" s="169"/>
      <c r="J241" s="169"/>
      <c r="K241" s="131"/>
      <c r="L241" s="131"/>
      <c r="M241" s="131"/>
      <c r="N241" s="131"/>
      <c r="O241" s="131"/>
      <c r="P241" s="131"/>
      <c r="R241" s="119">
        <f>'Раздел 2'!C241</f>
        <v>0</v>
      </c>
    </row>
    <row r="242" spans="2:18" x14ac:dyDescent="0.2">
      <c r="B242" s="42" t="s">
        <v>466</v>
      </c>
      <c r="C242" s="24" t="s">
        <v>491</v>
      </c>
      <c r="D242" s="115">
        <f t="shared" si="19"/>
        <v>0</v>
      </c>
      <c r="E242" s="169"/>
      <c r="F242" s="169"/>
      <c r="G242" s="169"/>
      <c r="H242" s="169"/>
      <c r="I242" s="169"/>
      <c r="J242" s="169"/>
      <c r="K242" s="131"/>
      <c r="L242" s="131"/>
      <c r="M242" s="131"/>
      <c r="N242" s="131"/>
      <c r="O242" s="131"/>
      <c r="P242" s="131"/>
      <c r="R242" s="119">
        <f>'Раздел 2'!C242</f>
        <v>0</v>
      </c>
    </row>
    <row r="243" spans="2:18" x14ac:dyDescent="0.2">
      <c r="B243" s="42" t="s">
        <v>468</v>
      </c>
      <c r="C243" s="24" t="s">
        <v>493</v>
      </c>
      <c r="D243" s="115">
        <f t="shared" si="19"/>
        <v>0</v>
      </c>
      <c r="E243" s="169"/>
      <c r="F243" s="169"/>
      <c r="G243" s="169"/>
      <c r="H243" s="169"/>
      <c r="I243" s="169"/>
      <c r="J243" s="169"/>
      <c r="K243" s="131"/>
      <c r="L243" s="131"/>
      <c r="M243" s="131"/>
      <c r="N243" s="131"/>
      <c r="O243" s="131"/>
      <c r="P243" s="131"/>
      <c r="R243" s="119">
        <f>'Раздел 2'!C243</f>
        <v>0</v>
      </c>
    </row>
    <row r="244" spans="2:18" x14ac:dyDescent="0.2">
      <c r="B244" s="42" t="s">
        <v>470</v>
      </c>
      <c r="C244" s="24" t="s">
        <v>495</v>
      </c>
      <c r="D244" s="115">
        <f t="shared" si="19"/>
        <v>0</v>
      </c>
      <c r="E244" s="169"/>
      <c r="F244" s="169"/>
      <c r="G244" s="169"/>
      <c r="H244" s="169"/>
      <c r="I244" s="169"/>
      <c r="J244" s="169"/>
      <c r="K244" s="131"/>
      <c r="L244" s="131"/>
      <c r="M244" s="131"/>
      <c r="N244" s="131"/>
      <c r="O244" s="131"/>
      <c r="P244" s="131"/>
      <c r="R244" s="119">
        <f>'Раздел 2'!C244</f>
        <v>0</v>
      </c>
    </row>
    <row r="245" spans="2:18" x14ac:dyDescent="0.2">
      <c r="B245" s="41" t="s">
        <v>472</v>
      </c>
      <c r="C245" s="24" t="s">
        <v>497</v>
      </c>
      <c r="D245" s="115">
        <f t="shared" si="19"/>
        <v>0</v>
      </c>
      <c r="E245" s="169"/>
      <c r="F245" s="169"/>
      <c r="G245" s="169"/>
      <c r="H245" s="169"/>
      <c r="I245" s="169"/>
      <c r="J245" s="169"/>
      <c r="K245" s="131"/>
      <c r="L245" s="131"/>
      <c r="M245" s="131"/>
      <c r="N245" s="131"/>
      <c r="O245" s="131"/>
      <c r="P245" s="131"/>
      <c r="R245" s="119">
        <f>'Раздел 2'!C245</f>
        <v>0</v>
      </c>
    </row>
    <row r="246" spans="2:18" ht="20.399999999999999" x14ac:dyDescent="0.2">
      <c r="B246" s="39" t="s">
        <v>760</v>
      </c>
      <c r="C246" s="24" t="s">
        <v>499</v>
      </c>
      <c r="D246" s="115">
        <f t="shared" si="19"/>
        <v>0</v>
      </c>
      <c r="E246" s="169"/>
      <c r="F246" s="169"/>
      <c r="G246" s="169"/>
      <c r="H246" s="169"/>
      <c r="I246" s="169"/>
      <c r="J246" s="169"/>
      <c r="K246" s="131"/>
      <c r="L246" s="131"/>
      <c r="M246" s="131"/>
      <c r="N246" s="131"/>
      <c r="O246" s="131"/>
      <c r="P246" s="131"/>
      <c r="R246" s="119">
        <f>'Раздел 2'!C246</f>
        <v>0</v>
      </c>
    </row>
    <row r="247" spans="2:18" x14ac:dyDescent="0.2">
      <c r="B247" s="41" t="s">
        <v>474</v>
      </c>
      <c r="C247" s="24" t="s">
        <v>501</v>
      </c>
      <c r="D247" s="115">
        <f t="shared" si="19"/>
        <v>0</v>
      </c>
      <c r="E247" s="169"/>
      <c r="F247" s="169"/>
      <c r="G247" s="169"/>
      <c r="H247" s="169"/>
      <c r="I247" s="169"/>
      <c r="J247" s="169"/>
      <c r="K247" s="131"/>
      <c r="L247" s="131"/>
      <c r="M247" s="131"/>
      <c r="N247" s="131"/>
      <c r="O247" s="131"/>
      <c r="P247" s="131"/>
      <c r="R247" s="119">
        <f>'Раздел 2'!C247</f>
        <v>0</v>
      </c>
    </row>
    <row r="248" spans="2:18" x14ac:dyDescent="0.2">
      <c r="B248" s="41" t="s">
        <v>476</v>
      </c>
      <c r="C248" s="24" t="s">
        <v>503</v>
      </c>
      <c r="D248" s="115">
        <f t="shared" si="19"/>
        <v>0</v>
      </c>
      <c r="E248" s="169"/>
      <c r="F248" s="169"/>
      <c r="G248" s="169"/>
      <c r="H248" s="169"/>
      <c r="I248" s="169"/>
      <c r="J248" s="169"/>
      <c r="K248" s="131"/>
      <c r="L248" s="131"/>
      <c r="M248" s="131"/>
      <c r="N248" s="131"/>
      <c r="O248" s="131"/>
      <c r="P248" s="131"/>
      <c r="R248" s="119">
        <f>'Раздел 2'!C248</f>
        <v>0</v>
      </c>
    </row>
    <row r="249" spans="2:18" x14ac:dyDescent="0.2">
      <c r="B249" s="41" t="s">
        <v>478</v>
      </c>
      <c r="C249" s="24" t="s">
        <v>505</v>
      </c>
      <c r="D249" s="115">
        <f t="shared" si="19"/>
        <v>0</v>
      </c>
      <c r="E249" s="169"/>
      <c r="F249" s="169"/>
      <c r="G249" s="169"/>
      <c r="H249" s="169"/>
      <c r="I249" s="169"/>
      <c r="J249" s="169"/>
      <c r="K249" s="131"/>
      <c r="L249" s="131"/>
      <c r="M249" s="131"/>
      <c r="N249" s="131"/>
      <c r="O249" s="131"/>
      <c r="P249" s="131"/>
      <c r="R249" s="119">
        <f>'Раздел 2'!C249</f>
        <v>0</v>
      </c>
    </row>
    <row r="250" spans="2:18" x14ac:dyDescent="0.2">
      <c r="B250" s="41" t="s">
        <v>480</v>
      </c>
      <c r="C250" s="24" t="s">
        <v>507</v>
      </c>
      <c r="D250" s="115">
        <f t="shared" si="19"/>
        <v>0</v>
      </c>
      <c r="E250" s="115">
        <f>SUM(E251:E256)</f>
        <v>0</v>
      </c>
      <c r="F250" s="115">
        <f t="shared" ref="F250:P250" si="24">SUM(F251:F256)</f>
        <v>0</v>
      </c>
      <c r="G250" s="115">
        <f t="shared" si="24"/>
        <v>0</v>
      </c>
      <c r="H250" s="115">
        <f t="shared" si="24"/>
        <v>0</v>
      </c>
      <c r="I250" s="115">
        <f t="shared" si="24"/>
        <v>0</v>
      </c>
      <c r="J250" s="115">
        <f t="shared" si="24"/>
        <v>0</v>
      </c>
      <c r="K250" s="115">
        <f t="shared" si="24"/>
        <v>0</v>
      </c>
      <c r="L250" s="115">
        <f t="shared" si="24"/>
        <v>0</v>
      </c>
      <c r="M250" s="115">
        <f t="shared" si="24"/>
        <v>0</v>
      </c>
      <c r="N250" s="115">
        <f t="shared" si="24"/>
        <v>0</v>
      </c>
      <c r="O250" s="115">
        <f t="shared" si="24"/>
        <v>0</v>
      </c>
      <c r="P250" s="115">
        <f t="shared" si="24"/>
        <v>0</v>
      </c>
      <c r="R250" s="119">
        <f>'Раздел 2'!C250</f>
        <v>0</v>
      </c>
    </row>
    <row r="251" spans="2:18" ht="20.399999999999999" x14ac:dyDescent="0.2">
      <c r="B251" s="42" t="s">
        <v>482</v>
      </c>
      <c r="C251" s="24" t="s">
        <v>509</v>
      </c>
      <c r="D251" s="115">
        <f t="shared" si="19"/>
        <v>0</v>
      </c>
      <c r="E251" s="169"/>
      <c r="F251" s="169"/>
      <c r="G251" s="169"/>
      <c r="H251" s="169"/>
      <c r="I251" s="169"/>
      <c r="J251" s="169"/>
      <c r="K251" s="131"/>
      <c r="L251" s="131"/>
      <c r="M251" s="131"/>
      <c r="N251" s="131"/>
      <c r="O251" s="131"/>
      <c r="P251" s="131"/>
      <c r="R251" s="119">
        <f>'Раздел 2'!C251</f>
        <v>0</v>
      </c>
    </row>
    <row r="252" spans="2:18" x14ac:dyDescent="0.2">
      <c r="B252" s="42" t="s">
        <v>484</v>
      </c>
      <c r="C252" s="24" t="s">
        <v>510</v>
      </c>
      <c r="D252" s="115">
        <f t="shared" si="19"/>
        <v>0</v>
      </c>
      <c r="E252" s="169"/>
      <c r="F252" s="169"/>
      <c r="G252" s="169"/>
      <c r="H252" s="169"/>
      <c r="I252" s="169"/>
      <c r="J252" s="169"/>
      <c r="K252" s="131"/>
      <c r="L252" s="131"/>
      <c r="M252" s="131"/>
      <c r="N252" s="131"/>
      <c r="O252" s="131"/>
      <c r="P252" s="131"/>
      <c r="R252" s="119">
        <f>'Раздел 2'!C252</f>
        <v>0</v>
      </c>
    </row>
    <row r="253" spans="2:18" x14ac:dyDescent="0.2">
      <c r="B253" s="42" t="s">
        <v>486</v>
      </c>
      <c r="C253" s="24" t="s">
        <v>512</v>
      </c>
      <c r="D253" s="115">
        <f t="shared" si="19"/>
        <v>0</v>
      </c>
      <c r="E253" s="169"/>
      <c r="F253" s="169"/>
      <c r="G253" s="169"/>
      <c r="H253" s="169"/>
      <c r="I253" s="169"/>
      <c r="J253" s="169"/>
      <c r="K253" s="131"/>
      <c r="L253" s="131"/>
      <c r="M253" s="131"/>
      <c r="N253" s="131"/>
      <c r="O253" s="131"/>
      <c r="P253" s="131"/>
      <c r="R253" s="119">
        <f>'Раздел 2'!C253</f>
        <v>0</v>
      </c>
    </row>
    <row r="254" spans="2:18" x14ac:dyDescent="0.2">
      <c r="B254" s="42" t="s">
        <v>488</v>
      </c>
      <c r="C254" s="24" t="s">
        <v>514</v>
      </c>
      <c r="D254" s="115">
        <f t="shared" si="19"/>
        <v>0</v>
      </c>
      <c r="E254" s="169"/>
      <c r="F254" s="169"/>
      <c r="G254" s="169"/>
      <c r="H254" s="169"/>
      <c r="I254" s="169"/>
      <c r="J254" s="169"/>
      <c r="K254" s="131"/>
      <c r="L254" s="131"/>
      <c r="M254" s="131"/>
      <c r="N254" s="131"/>
      <c r="O254" s="131"/>
      <c r="P254" s="131"/>
      <c r="R254" s="119">
        <f>'Раздел 2'!C254</f>
        <v>0</v>
      </c>
    </row>
    <row r="255" spans="2:18" x14ac:dyDescent="0.2">
      <c r="B255" s="42" t="s">
        <v>490</v>
      </c>
      <c r="C255" s="24" t="s">
        <v>516</v>
      </c>
      <c r="D255" s="115">
        <f t="shared" si="19"/>
        <v>0</v>
      </c>
      <c r="E255" s="169"/>
      <c r="F255" s="169"/>
      <c r="G255" s="169"/>
      <c r="H255" s="169"/>
      <c r="I255" s="169"/>
      <c r="J255" s="169"/>
      <c r="K255" s="131"/>
      <c r="L255" s="131"/>
      <c r="M255" s="131"/>
      <c r="N255" s="131"/>
      <c r="O255" s="131"/>
      <c r="P255" s="131"/>
      <c r="R255" s="119">
        <f>'Раздел 2'!C255</f>
        <v>0</v>
      </c>
    </row>
    <row r="256" spans="2:18" x14ac:dyDescent="0.2">
      <c r="B256" s="42" t="s">
        <v>492</v>
      </c>
      <c r="C256" s="24" t="s">
        <v>518</v>
      </c>
      <c r="D256" s="115">
        <f t="shared" si="19"/>
        <v>0</v>
      </c>
      <c r="E256" s="169"/>
      <c r="F256" s="169"/>
      <c r="G256" s="169"/>
      <c r="H256" s="169"/>
      <c r="I256" s="169"/>
      <c r="J256" s="169"/>
      <c r="K256" s="131"/>
      <c r="L256" s="131"/>
      <c r="M256" s="131"/>
      <c r="N256" s="131"/>
      <c r="O256" s="131"/>
      <c r="P256" s="131"/>
      <c r="R256" s="119">
        <f>'Раздел 2'!C256</f>
        <v>0</v>
      </c>
    </row>
    <row r="257" spans="2:18" x14ac:dyDescent="0.2">
      <c r="B257" s="41" t="s">
        <v>494</v>
      </c>
      <c r="C257" s="24" t="s">
        <v>520</v>
      </c>
      <c r="D257" s="115">
        <f t="shared" si="19"/>
        <v>0</v>
      </c>
      <c r="E257" s="169"/>
      <c r="F257" s="169"/>
      <c r="G257" s="169"/>
      <c r="H257" s="169"/>
      <c r="I257" s="169"/>
      <c r="J257" s="169"/>
      <c r="K257" s="131"/>
      <c r="L257" s="131"/>
      <c r="M257" s="131"/>
      <c r="N257" s="131"/>
      <c r="O257" s="131"/>
      <c r="P257" s="131"/>
      <c r="R257" s="119">
        <f>'Раздел 2'!C257</f>
        <v>0</v>
      </c>
    </row>
    <row r="258" spans="2:18" x14ac:dyDescent="0.2">
      <c r="B258" s="41" t="s">
        <v>496</v>
      </c>
      <c r="C258" s="24" t="s">
        <v>522</v>
      </c>
      <c r="D258" s="115">
        <f t="shared" si="19"/>
        <v>0</v>
      </c>
      <c r="E258" s="115">
        <f>SUM(E259:E264)</f>
        <v>0</v>
      </c>
      <c r="F258" s="115">
        <f t="shared" ref="F258:P258" si="25">SUM(F259:F264)</f>
        <v>0</v>
      </c>
      <c r="G258" s="115">
        <f t="shared" si="25"/>
        <v>0</v>
      </c>
      <c r="H258" s="115">
        <f t="shared" si="25"/>
        <v>0</v>
      </c>
      <c r="I258" s="115">
        <f t="shared" si="25"/>
        <v>0</v>
      </c>
      <c r="J258" s="115">
        <f t="shared" si="25"/>
        <v>0</v>
      </c>
      <c r="K258" s="115">
        <f t="shared" si="25"/>
        <v>0</v>
      </c>
      <c r="L258" s="115">
        <f t="shared" si="25"/>
        <v>0</v>
      </c>
      <c r="M258" s="115">
        <f t="shared" si="25"/>
        <v>0</v>
      </c>
      <c r="N258" s="115">
        <f t="shared" si="25"/>
        <v>0</v>
      </c>
      <c r="O258" s="115">
        <f t="shared" si="25"/>
        <v>0</v>
      </c>
      <c r="P258" s="115">
        <f t="shared" si="25"/>
        <v>0</v>
      </c>
      <c r="R258" s="119">
        <f>'Раздел 2'!C258</f>
        <v>0</v>
      </c>
    </row>
    <row r="259" spans="2:18" ht="20.399999999999999" x14ac:dyDescent="0.2">
      <c r="B259" s="42" t="s">
        <v>498</v>
      </c>
      <c r="C259" s="24" t="s">
        <v>524</v>
      </c>
      <c r="D259" s="115">
        <f t="shared" si="19"/>
        <v>0</v>
      </c>
      <c r="E259" s="169"/>
      <c r="F259" s="169"/>
      <c r="G259" s="169"/>
      <c r="H259" s="169"/>
      <c r="I259" s="169"/>
      <c r="J259" s="169"/>
      <c r="K259" s="131"/>
      <c r="L259" s="131"/>
      <c r="M259" s="131"/>
      <c r="N259" s="131"/>
      <c r="O259" s="131"/>
      <c r="P259" s="131"/>
      <c r="R259" s="119">
        <f>'Раздел 2'!C259</f>
        <v>0</v>
      </c>
    </row>
    <row r="260" spans="2:18" x14ac:dyDescent="0.2">
      <c r="B260" s="42" t="s">
        <v>500</v>
      </c>
      <c r="C260" s="24" t="s">
        <v>526</v>
      </c>
      <c r="D260" s="115">
        <f t="shared" si="19"/>
        <v>0</v>
      </c>
      <c r="E260" s="169"/>
      <c r="F260" s="169"/>
      <c r="G260" s="169"/>
      <c r="H260" s="169"/>
      <c r="I260" s="169"/>
      <c r="J260" s="169"/>
      <c r="K260" s="131"/>
      <c r="L260" s="131"/>
      <c r="M260" s="131"/>
      <c r="N260" s="131"/>
      <c r="O260" s="131"/>
      <c r="P260" s="131"/>
      <c r="R260" s="119">
        <f>'Раздел 2'!C260</f>
        <v>0</v>
      </c>
    </row>
    <row r="261" spans="2:18" x14ac:dyDescent="0.2">
      <c r="B261" s="42" t="s">
        <v>502</v>
      </c>
      <c r="C261" s="24" t="s">
        <v>528</v>
      </c>
      <c r="D261" s="115">
        <f t="shared" si="19"/>
        <v>0</v>
      </c>
      <c r="E261" s="169"/>
      <c r="F261" s="169"/>
      <c r="G261" s="169"/>
      <c r="H261" s="169"/>
      <c r="I261" s="169"/>
      <c r="J261" s="169"/>
      <c r="K261" s="131"/>
      <c r="L261" s="131"/>
      <c r="M261" s="131"/>
      <c r="N261" s="131"/>
      <c r="O261" s="131"/>
      <c r="P261" s="131"/>
      <c r="R261" s="119">
        <f>'Раздел 2'!C261</f>
        <v>0</v>
      </c>
    </row>
    <row r="262" spans="2:18" x14ac:dyDescent="0.2">
      <c r="B262" s="42" t="s">
        <v>504</v>
      </c>
      <c r="C262" s="24" t="s">
        <v>530</v>
      </c>
      <c r="D262" s="115">
        <f t="shared" si="19"/>
        <v>0</v>
      </c>
      <c r="E262" s="169"/>
      <c r="F262" s="169"/>
      <c r="G262" s="169"/>
      <c r="H262" s="169"/>
      <c r="I262" s="169"/>
      <c r="J262" s="169"/>
      <c r="K262" s="131"/>
      <c r="L262" s="131"/>
      <c r="M262" s="131"/>
      <c r="N262" s="131"/>
      <c r="O262" s="131"/>
      <c r="P262" s="131"/>
      <c r="R262" s="119">
        <f>'Раздел 2'!C262</f>
        <v>0</v>
      </c>
    </row>
    <row r="263" spans="2:18" x14ac:dyDescent="0.2">
      <c r="B263" s="42" t="s">
        <v>506</v>
      </c>
      <c r="C263" s="24" t="s">
        <v>532</v>
      </c>
      <c r="D263" s="115">
        <f t="shared" si="19"/>
        <v>0</v>
      </c>
      <c r="E263" s="169"/>
      <c r="F263" s="169"/>
      <c r="G263" s="169"/>
      <c r="H263" s="169"/>
      <c r="I263" s="169"/>
      <c r="J263" s="169"/>
      <c r="K263" s="131"/>
      <c r="L263" s="131"/>
      <c r="M263" s="131"/>
      <c r="N263" s="131"/>
      <c r="O263" s="131"/>
      <c r="P263" s="131"/>
      <c r="R263" s="119">
        <f>'Раздел 2'!C263</f>
        <v>0</v>
      </c>
    </row>
    <row r="264" spans="2:18" x14ac:dyDescent="0.2">
      <c r="B264" s="42" t="s">
        <v>508</v>
      </c>
      <c r="C264" s="24" t="s">
        <v>534</v>
      </c>
      <c r="D264" s="115">
        <f t="shared" si="19"/>
        <v>0</v>
      </c>
      <c r="E264" s="169"/>
      <c r="F264" s="169"/>
      <c r="G264" s="169"/>
      <c r="H264" s="169"/>
      <c r="I264" s="169"/>
      <c r="J264" s="169"/>
      <c r="K264" s="131"/>
      <c r="L264" s="131"/>
      <c r="M264" s="131"/>
      <c r="N264" s="131"/>
      <c r="O264" s="131"/>
      <c r="P264" s="131"/>
      <c r="R264" s="119">
        <f>'Раздел 2'!C264</f>
        <v>0</v>
      </c>
    </row>
    <row r="265" spans="2:18" x14ac:dyDescent="0.2">
      <c r="B265" s="41" t="s">
        <v>511</v>
      </c>
      <c r="C265" s="24" t="s">
        <v>536</v>
      </c>
      <c r="D265" s="115">
        <f t="shared" si="19"/>
        <v>0</v>
      </c>
      <c r="E265" s="169"/>
      <c r="F265" s="169"/>
      <c r="G265" s="169"/>
      <c r="H265" s="169"/>
      <c r="I265" s="169"/>
      <c r="J265" s="169"/>
      <c r="K265" s="131"/>
      <c r="L265" s="131"/>
      <c r="M265" s="131"/>
      <c r="N265" s="131"/>
      <c r="O265" s="131"/>
      <c r="P265" s="131"/>
      <c r="R265" s="119">
        <f>'Раздел 2'!C265</f>
        <v>0</v>
      </c>
    </row>
    <row r="266" spans="2:18" x14ac:dyDescent="0.2">
      <c r="B266" s="41" t="s">
        <v>513</v>
      </c>
      <c r="C266" s="24" t="s">
        <v>538</v>
      </c>
      <c r="D266" s="115">
        <f t="shared" si="19"/>
        <v>0</v>
      </c>
      <c r="E266" s="169"/>
      <c r="F266" s="169"/>
      <c r="G266" s="169"/>
      <c r="H266" s="169"/>
      <c r="I266" s="169"/>
      <c r="J266" s="169"/>
      <c r="K266" s="131"/>
      <c r="L266" s="131"/>
      <c r="M266" s="131"/>
      <c r="N266" s="131"/>
      <c r="O266" s="131"/>
      <c r="P266" s="131"/>
      <c r="R266" s="119">
        <f>'Раздел 2'!C266</f>
        <v>0</v>
      </c>
    </row>
    <row r="267" spans="2:18" x14ac:dyDescent="0.2">
      <c r="B267" s="41" t="s">
        <v>515</v>
      </c>
      <c r="C267" s="24" t="s">
        <v>540</v>
      </c>
      <c r="D267" s="115">
        <f t="shared" ref="D267:D282" si="26">SUM(E267:J267)</f>
        <v>0</v>
      </c>
      <c r="E267" s="115">
        <f>SUM(E268:E269)</f>
        <v>0</v>
      </c>
      <c r="F267" s="115">
        <f t="shared" ref="F267:P267" si="27">SUM(F268:F269)</f>
        <v>0</v>
      </c>
      <c r="G267" s="115">
        <f t="shared" si="27"/>
        <v>0</v>
      </c>
      <c r="H267" s="115">
        <f t="shared" si="27"/>
        <v>0</v>
      </c>
      <c r="I267" s="115">
        <f t="shared" si="27"/>
        <v>0</v>
      </c>
      <c r="J267" s="115">
        <f t="shared" si="27"/>
        <v>0</v>
      </c>
      <c r="K267" s="115">
        <f t="shared" si="27"/>
        <v>0</v>
      </c>
      <c r="L267" s="115">
        <f t="shared" si="27"/>
        <v>0</v>
      </c>
      <c r="M267" s="115">
        <f t="shared" si="27"/>
        <v>0</v>
      </c>
      <c r="N267" s="115">
        <f t="shared" si="27"/>
        <v>0</v>
      </c>
      <c r="O267" s="115">
        <f t="shared" si="27"/>
        <v>0</v>
      </c>
      <c r="P267" s="115">
        <f t="shared" si="27"/>
        <v>0</v>
      </c>
      <c r="R267" s="119">
        <f>'Раздел 2'!C267</f>
        <v>0</v>
      </c>
    </row>
    <row r="268" spans="2:18" ht="20.399999999999999" x14ac:dyDescent="0.2">
      <c r="B268" s="42" t="s">
        <v>517</v>
      </c>
      <c r="C268" s="24" t="s">
        <v>542</v>
      </c>
      <c r="D268" s="115">
        <f t="shared" si="26"/>
        <v>0</v>
      </c>
      <c r="E268" s="169"/>
      <c r="F268" s="169"/>
      <c r="G268" s="169"/>
      <c r="H268" s="169"/>
      <c r="I268" s="169"/>
      <c r="J268" s="169"/>
      <c r="K268" s="131"/>
      <c r="L268" s="131"/>
      <c r="M268" s="131"/>
      <c r="N268" s="131"/>
      <c r="O268" s="131"/>
      <c r="P268" s="131"/>
      <c r="R268" s="119">
        <f>'Раздел 2'!C268</f>
        <v>0</v>
      </c>
    </row>
    <row r="269" spans="2:18" x14ac:dyDescent="0.2">
      <c r="B269" s="42" t="s">
        <v>519</v>
      </c>
      <c r="C269" s="24" t="s">
        <v>544</v>
      </c>
      <c r="D269" s="115">
        <f t="shared" si="26"/>
        <v>0</v>
      </c>
      <c r="E269" s="169"/>
      <c r="F269" s="169"/>
      <c r="G269" s="169"/>
      <c r="H269" s="169"/>
      <c r="I269" s="169"/>
      <c r="J269" s="169"/>
      <c r="K269" s="131"/>
      <c r="L269" s="131"/>
      <c r="M269" s="131"/>
      <c r="N269" s="131"/>
      <c r="O269" s="131"/>
      <c r="P269" s="131"/>
      <c r="R269" s="119">
        <f>'Раздел 2'!C269</f>
        <v>0</v>
      </c>
    </row>
    <row r="270" spans="2:18" x14ac:dyDescent="0.2">
      <c r="B270" s="41" t="s">
        <v>521</v>
      </c>
      <c r="C270" s="24" t="s">
        <v>546</v>
      </c>
      <c r="D270" s="115">
        <f t="shared" si="26"/>
        <v>0</v>
      </c>
      <c r="E270" s="115">
        <f>SUM(E271:E273)</f>
        <v>0</v>
      </c>
      <c r="F270" s="115">
        <f t="shared" ref="F270:P270" si="28">SUM(F271:F273)</f>
        <v>0</v>
      </c>
      <c r="G270" s="115">
        <f t="shared" si="28"/>
        <v>0</v>
      </c>
      <c r="H270" s="115">
        <f t="shared" si="28"/>
        <v>0</v>
      </c>
      <c r="I270" s="115">
        <f t="shared" si="28"/>
        <v>0</v>
      </c>
      <c r="J270" s="115">
        <f t="shared" si="28"/>
        <v>0</v>
      </c>
      <c r="K270" s="115">
        <f t="shared" si="28"/>
        <v>0</v>
      </c>
      <c r="L270" s="115">
        <f t="shared" si="28"/>
        <v>0</v>
      </c>
      <c r="M270" s="115">
        <f t="shared" si="28"/>
        <v>0</v>
      </c>
      <c r="N270" s="115">
        <f t="shared" si="28"/>
        <v>0</v>
      </c>
      <c r="O270" s="115">
        <f t="shared" si="28"/>
        <v>0</v>
      </c>
      <c r="P270" s="115">
        <f t="shared" si="28"/>
        <v>0</v>
      </c>
      <c r="R270" s="119">
        <f>'Раздел 2'!C270</f>
        <v>0</v>
      </c>
    </row>
    <row r="271" spans="2:18" ht="20.399999999999999" x14ac:dyDescent="0.2">
      <c r="B271" s="42" t="s">
        <v>523</v>
      </c>
      <c r="C271" s="24" t="s">
        <v>548</v>
      </c>
      <c r="D271" s="115">
        <f t="shared" si="26"/>
        <v>0</v>
      </c>
      <c r="E271" s="169"/>
      <c r="F271" s="169"/>
      <c r="G271" s="169"/>
      <c r="H271" s="169"/>
      <c r="I271" s="169"/>
      <c r="J271" s="169"/>
      <c r="K271" s="131"/>
      <c r="L271" s="131"/>
      <c r="M271" s="131"/>
      <c r="N271" s="131"/>
      <c r="O271" s="131"/>
      <c r="P271" s="131"/>
      <c r="R271" s="119">
        <f>'Раздел 2'!C271</f>
        <v>0</v>
      </c>
    </row>
    <row r="272" spans="2:18" x14ac:dyDescent="0.2">
      <c r="B272" s="42" t="s">
        <v>525</v>
      </c>
      <c r="C272" s="24" t="s">
        <v>549</v>
      </c>
      <c r="D272" s="115">
        <f t="shared" si="26"/>
        <v>0</v>
      </c>
      <c r="E272" s="169"/>
      <c r="F272" s="169"/>
      <c r="G272" s="169"/>
      <c r="H272" s="169"/>
      <c r="I272" s="169"/>
      <c r="J272" s="169"/>
      <c r="K272" s="131"/>
      <c r="L272" s="131"/>
      <c r="M272" s="131"/>
      <c r="N272" s="131"/>
      <c r="O272" s="131"/>
      <c r="P272" s="131"/>
      <c r="R272" s="119">
        <f>'Раздел 2'!C272</f>
        <v>0</v>
      </c>
    </row>
    <row r="273" spans="2:18" x14ac:dyDescent="0.2">
      <c r="B273" s="42" t="s">
        <v>527</v>
      </c>
      <c r="C273" s="24" t="s">
        <v>550</v>
      </c>
      <c r="D273" s="115">
        <f t="shared" si="26"/>
        <v>0</v>
      </c>
      <c r="E273" s="169"/>
      <c r="F273" s="169"/>
      <c r="G273" s="169"/>
      <c r="H273" s="169"/>
      <c r="I273" s="169"/>
      <c r="J273" s="169"/>
      <c r="K273" s="131"/>
      <c r="L273" s="131"/>
      <c r="M273" s="131"/>
      <c r="N273" s="131"/>
      <c r="O273" s="131"/>
      <c r="P273" s="131"/>
      <c r="R273" s="119">
        <f>'Раздел 2'!C273</f>
        <v>0</v>
      </c>
    </row>
    <row r="274" spans="2:18" x14ac:dyDescent="0.2">
      <c r="B274" s="41" t="s">
        <v>529</v>
      </c>
      <c r="C274" s="24" t="s">
        <v>551</v>
      </c>
      <c r="D274" s="115">
        <f t="shared" si="26"/>
        <v>0</v>
      </c>
      <c r="E274" s="169"/>
      <c r="F274" s="169"/>
      <c r="G274" s="169"/>
      <c r="H274" s="169"/>
      <c r="I274" s="169"/>
      <c r="J274" s="169"/>
      <c r="K274" s="131"/>
      <c r="L274" s="131"/>
      <c r="M274" s="131"/>
      <c r="N274" s="131"/>
      <c r="O274" s="131"/>
      <c r="P274" s="131"/>
      <c r="R274" s="119">
        <f>'Раздел 2'!C274</f>
        <v>0</v>
      </c>
    </row>
    <row r="275" spans="2:18" x14ac:dyDescent="0.2">
      <c r="B275" s="41" t="s">
        <v>531</v>
      </c>
      <c r="C275" s="24" t="s">
        <v>552</v>
      </c>
      <c r="D275" s="115">
        <f t="shared" si="26"/>
        <v>0</v>
      </c>
      <c r="E275" s="169"/>
      <c r="F275" s="169"/>
      <c r="G275" s="169"/>
      <c r="H275" s="169"/>
      <c r="I275" s="169"/>
      <c r="J275" s="169"/>
      <c r="K275" s="131"/>
      <c r="L275" s="131"/>
      <c r="M275" s="131"/>
      <c r="N275" s="131"/>
      <c r="O275" s="131"/>
      <c r="P275" s="131"/>
      <c r="R275" s="119">
        <f>'Раздел 2'!C275</f>
        <v>0</v>
      </c>
    </row>
    <row r="276" spans="2:18" x14ac:dyDescent="0.2">
      <c r="B276" s="41" t="s">
        <v>533</v>
      </c>
      <c r="C276" s="24" t="s">
        <v>553</v>
      </c>
      <c r="D276" s="115">
        <f t="shared" si="26"/>
        <v>0</v>
      </c>
      <c r="E276" s="169"/>
      <c r="F276" s="169"/>
      <c r="G276" s="169"/>
      <c r="H276" s="169"/>
      <c r="I276" s="169"/>
      <c r="J276" s="169"/>
      <c r="K276" s="131"/>
      <c r="L276" s="131"/>
      <c r="M276" s="131"/>
      <c r="N276" s="131"/>
      <c r="O276" s="131"/>
      <c r="P276" s="131"/>
      <c r="R276" s="119">
        <f>'Раздел 2'!C276</f>
        <v>0</v>
      </c>
    </row>
    <row r="277" spans="2:18" x14ac:dyDescent="0.2">
      <c r="B277" s="41" t="s">
        <v>535</v>
      </c>
      <c r="C277" s="24" t="s">
        <v>554</v>
      </c>
      <c r="D277" s="115">
        <f t="shared" si="26"/>
        <v>0</v>
      </c>
      <c r="E277" s="169"/>
      <c r="F277" s="169"/>
      <c r="G277" s="169"/>
      <c r="H277" s="169"/>
      <c r="I277" s="169"/>
      <c r="J277" s="169"/>
      <c r="K277" s="131"/>
      <c r="L277" s="131"/>
      <c r="M277" s="131"/>
      <c r="N277" s="131"/>
      <c r="O277" s="131"/>
      <c r="P277" s="131"/>
      <c r="R277" s="119">
        <f>'Раздел 2'!C277</f>
        <v>0</v>
      </c>
    </row>
    <row r="278" spans="2:18" x14ac:dyDescent="0.2">
      <c r="B278" s="41" t="s">
        <v>537</v>
      </c>
      <c r="C278" s="24" t="s">
        <v>555</v>
      </c>
      <c r="D278" s="115">
        <f t="shared" si="26"/>
        <v>0</v>
      </c>
      <c r="E278" s="169"/>
      <c r="F278" s="169"/>
      <c r="G278" s="169"/>
      <c r="H278" s="169"/>
      <c r="I278" s="169"/>
      <c r="J278" s="169"/>
      <c r="K278" s="131"/>
      <c r="L278" s="131"/>
      <c r="M278" s="131"/>
      <c r="N278" s="131"/>
      <c r="O278" s="131"/>
      <c r="P278" s="131"/>
      <c r="R278" s="119">
        <f>'Раздел 2'!C278</f>
        <v>0</v>
      </c>
    </row>
    <row r="279" spans="2:18" x14ac:dyDescent="0.2">
      <c r="B279" s="41" t="s">
        <v>539</v>
      </c>
      <c r="C279" s="24" t="s">
        <v>561</v>
      </c>
      <c r="D279" s="115">
        <f t="shared" si="26"/>
        <v>0</v>
      </c>
      <c r="E279" s="169"/>
      <c r="F279" s="169"/>
      <c r="G279" s="169"/>
      <c r="H279" s="169"/>
      <c r="I279" s="169"/>
      <c r="J279" s="169"/>
      <c r="K279" s="131"/>
      <c r="L279" s="131"/>
      <c r="M279" s="131"/>
      <c r="N279" s="131"/>
      <c r="O279" s="131"/>
      <c r="P279" s="131"/>
      <c r="R279" s="119">
        <f>'Раздел 2'!C279</f>
        <v>0</v>
      </c>
    </row>
    <row r="280" spans="2:18" x14ac:dyDescent="0.2">
      <c r="B280" s="41" t="s">
        <v>541</v>
      </c>
      <c r="C280" s="24" t="s">
        <v>556</v>
      </c>
      <c r="D280" s="115">
        <f t="shared" si="26"/>
        <v>0</v>
      </c>
      <c r="E280" s="169"/>
      <c r="F280" s="169"/>
      <c r="G280" s="169"/>
      <c r="H280" s="169"/>
      <c r="I280" s="169"/>
      <c r="J280" s="169"/>
      <c r="K280" s="131"/>
      <c r="L280" s="131"/>
      <c r="M280" s="131"/>
      <c r="N280" s="131"/>
      <c r="O280" s="131"/>
      <c r="P280" s="131"/>
      <c r="R280" s="119">
        <f>'Раздел 2'!C280</f>
        <v>0</v>
      </c>
    </row>
    <row r="281" spans="2:18" x14ac:dyDescent="0.2">
      <c r="B281" s="41" t="s">
        <v>543</v>
      </c>
      <c r="C281" s="24" t="s">
        <v>557</v>
      </c>
      <c r="D281" s="115">
        <f t="shared" si="26"/>
        <v>0</v>
      </c>
      <c r="E281" s="169"/>
      <c r="F281" s="169"/>
      <c r="G281" s="169"/>
      <c r="H281" s="169"/>
      <c r="I281" s="169"/>
      <c r="J281" s="169"/>
      <c r="K281" s="131"/>
      <c r="L281" s="131"/>
      <c r="M281" s="131"/>
      <c r="N281" s="131"/>
      <c r="O281" s="131"/>
      <c r="P281" s="131"/>
      <c r="R281" s="119">
        <f>'Раздел 2'!C281</f>
        <v>0</v>
      </c>
    </row>
    <row r="282" spans="2:18" x14ac:dyDescent="0.2">
      <c r="B282" s="41" t="s">
        <v>545</v>
      </c>
      <c r="C282" s="24" t="s">
        <v>558</v>
      </c>
      <c r="D282" s="115">
        <f t="shared" si="26"/>
        <v>0</v>
      </c>
      <c r="E282" s="169"/>
      <c r="F282" s="169"/>
      <c r="G282" s="169"/>
      <c r="H282" s="169"/>
      <c r="I282" s="169"/>
      <c r="J282" s="169"/>
      <c r="K282" s="131"/>
      <c r="L282" s="131"/>
      <c r="M282" s="131"/>
      <c r="N282" s="131"/>
      <c r="O282" s="131"/>
      <c r="P282" s="131"/>
      <c r="R282" s="119">
        <f>'Раздел 2'!C282</f>
        <v>0</v>
      </c>
    </row>
    <row r="283" spans="2:18" x14ac:dyDescent="0.2">
      <c r="B283" s="26" t="s">
        <v>547</v>
      </c>
      <c r="C283" s="24" t="s">
        <v>717</v>
      </c>
      <c r="D283" s="115">
        <f>SUM(E283:J283)</f>
        <v>0</v>
      </c>
      <c r="E283" s="115">
        <f>SUM(E10:E22,E26:E29,E32:E37,E48:E53,E58:E60,E42:E45,E64:E74,E79:E89,E93:E100,E103:E107,E115:E119,E120:E133,E136:E141,E144,E149:E150,E156:E159,E165:E166,E167:E181,E182:E200,E206:E211,E212:E214,E219:E221,E225:E228,E231:E240,E245:E250,E257:E258,E265:E267,E270,E274:E282)</f>
        <v>0</v>
      </c>
      <c r="F283" s="115">
        <f t="shared" ref="F283:P283" si="29">SUM(F10:F22,F26:F29,F32:F37,F48:F53,F58:F60,F42:F45,F64:F74,F79:F89,F93:F100,F103:F107,F115:F119,F120:F133,F136:F141,F144,F149:F150,F156:F159,F165:F166,F167:F181,F182:F200,F206:F211,F212:F214,F219:F221,F225:F228,F231:F240,F245:F250,F257:F258,F265:F267,F270,F274:F282)</f>
        <v>0</v>
      </c>
      <c r="G283" s="115">
        <f t="shared" si="29"/>
        <v>0</v>
      </c>
      <c r="H283" s="115">
        <f t="shared" si="29"/>
        <v>0</v>
      </c>
      <c r="I283" s="115">
        <f t="shared" si="29"/>
        <v>0</v>
      </c>
      <c r="J283" s="115">
        <f>SUM(J10:J22,J26:J29,J32:J37,J48:J53,J58:J60,J42:J45,J64:J74,J79:J89,J93:J100,J103:J107,J115:J119,J120:J133,J136:J141,J144,J149:J150,J156:J159,J165:J166,J167:J181,J182:J200,J206:J211,J212:J214,J219:J221,J225:J228,J231:J240,J245:J250,J257:J258,J265:J267,J270,J274:J282)</f>
        <v>0</v>
      </c>
      <c r="K283" s="115">
        <f t="shared" si="29"/>
        <v>0</v>
      </c>
      <c r="L283" s="115">
        <f t="shared" si="29"/>
        <v>0</v>
      </c>
      <c r="M283" s="115">
        <f t="shared" si="29"/>
        <v>0</v>
      </c>
      <c r="N283" s="115">
        <f t="shared" si="29"/>
        <v>0</v>
      </c>
      <c r="O283" s="115">
        <f t="shared" si="29"/>
        <v>0</v>
      </c>
      <c r="P283" s="115">
        <f t="shared" si="29"/>
        <v>0</v>
      </c>
      <c r="R283" s="119">
        <f>'Раздел 2'!C283</f>
        <v>4</v>
      </c>
    </row>
  </sheetData>
  <sheetProtection algorithmName="SHA-512" hashValue="SPXupcvIrs3pM5zvFOm+q+EYR0EqHyqZIMYwNslPyj6NfB1/cVUDFBZsFk4rYNQUKyCCDUEyNJ4nd6Z79qdx8Q==" saltValue="4Clx5Bc3hKeQuhuC5zPGKw==" spinCount="100000" sheet="1" objects="1" scenarios="1" selectLockedCells="1"/>
  <mergeCells count="13">
    <mergeCell ref="D5:D8"/>
    <mergeCell ref="C5:C8"/>
    <mergeCell ref="A4:A134"/>
    <mergeCell ref="B4:P4"/>
    <mergeCell ref="B5:B8"/>
    <mergeCell ref="I7:J7"/>
    <mergeCell ref="M7:N7"/>
    <mergeCell ref="O7:P7"/>
    <mergeCell ref="E5:J6"/>
    <mergeCell ref="E7:F7"/>
    <mergeCell ref="K5:P6"/>
    <mergeCell ref="G7:H7"/>
    <mergeCell ref="K7:L7"/>
  </mergeCells>
  <phoneticPr fontId="21" type="noConversion"/>
  <dataValidations count="1">
    <dataValidation type="whole" operator="greaterThanOrEqual" allowBlank="1" showInputMessage="1" showErrorMessage="1" sqref="E10:P282" xr:uid="{FCFE6A20-D03C-4707-948C-07149476121B}">
      <formula1>0</formula1>
    </dataValidation>
  </dataValidations>
  <pageMargins left="0.7" right="0.7" top="0.75" bottom="0.75" header="0.3" footer="0.3"/>
  <pageSetup paperSize="9" scale="1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5AB58B7-54FC-4732-8C8C-340279D3CCBE}">
            <xm:f>$D10&gt;'Раздел 2'!$E10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D10:J283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54FB6-1FD1-44C7-A7F8-05A3CF941015}">
  <sheetPr codeName="Лист9">
    <pageSetUpPr fitToPage="1"/>
  </sheetPr>
  <dimension ref="A1:AMP283"/>
  <sheetViews>
    <sheetView showZeros="0" topLeftCell="B1" zoomScaleNormal="100" workbookViewId="0">
      <pane xSplit="8" ySplit="9" topLeftCell="J67" activePane="bottomRight" state="frozen"/>
      <selection activeCell="B1" sqref="B1"/>
      <selection pane="topRight" activeCell="J1" sqref="J1"/>
      <selection pane="bottomLeft" activeCell="B8" sqref="B8"/>
      <selection pane="bottomRight" activeCell="AL199" sqref="AL199"/>
    </sheetView>
  </sheetViews>
  <sheetFormatPr defaultColWidth="9.109375" defaultRowHeight="10.199999999999999" x14ac:dyDescent="0.2"/>
  <cols>
    <col min="1" max="1" width="5" style="22" hidden="1" customWidth="1"/>
    <col min="2" max="2" width="30.5546875" style="22" customWidth="1"/>
    <col min="3" max="3" width="6" style="22" customWidth="1"/>
    <col min="4" max="4" width="9.109375" style="22"/>
    <col min="5" max="6" width="6.109375" style="22" customWidth="1"/>
    <col min="7" max="7" width="5.5546875" style="22" customWidth="1"/>
    <col min="8" max="9" width="6" style="22" customWidth="1"/>
    <col min="10" max="10" width="4.88671875" style="22" customWidth="1"/>
    <col min="11" max="11" width="4.6640625" style="22" customWidth="1"/>
    <col min="12" max="13" width="4.5546875" style="22" customWidth="1"/>
    <col min="14" max="14" width="4.44140625" style="22" customWidth="1"/>
    <col min="15" max="15" width="5.33203125" style="22" customWidth="1"/>
    <col min="16" max="17" width="5.109375" style="22" customWidth="1"/>
    <col min="18" max="18" width="4.6640625" style="22" customWidth="1"/>
    <col min="19" max="19" width="4.88671875" style="22" customWidth="1"/>
    <col min="20" max="20" width="4.33203125" style="14" customWidth="1"/>
    <col min="21" max="21" width="4.6640625" style="22" customWidth="1"/>
    <col min="22" max="22" width="5" style="22" customWidth="1"/>
    <col min="23" max="23" width="5.44140625" style="22" customWidth="1"/>
    <col min="24" max="24" width="4.6640625" style="22" customWidth="1"/>
    <col min="25" max="25" width="5" style="22" customWidth="1"/>
    <col min="26" max="26" width="4.88671875" style="22" customWidth="1"/>
    <col min="27" max="27" width="5.33203125" style="22" customWidth="1"/>
    <col min="28" max="28" width="5.88671875" style="22" customWidth="1"/>
    <col min="29" max="34" width="5.33203125" style="22" customWidth="1"/>
    <col min="35" max="35" width="5.5546875" style="22" customWidth="1"/>
    <col min="36" max="37" width="5.6640625" style="22" customWidth="1"/>
    <col min="38" max="38" width="4.88671875" style="22" customWidth="1"/>
    <col min="39" max="39" width="5.33203125" style="14" customWidth="1"/>
    <col min="40" max="40" width="8.6640625" style="14" hidden="1" customWidth="1"/>
    <col min="41" max="41" width="8.6640625" style="22" hidden="1" customWidth="1"/>
    <col min="42" max="42" width="8.44140625" style="22" hidden="1" customWidth="1"/>
    <col min="43" max="1030" width="9.109375" style="22"/>
    <col min="1031" max="16384" width="9.109375" style="92"/>
  </cols>
  <sheetData>
    <row r="1" spans="1:42" hidden="1" x14ac:dyDescent="0.2"/>
    <row r="2" spans="1:42" hidden="1" x14ac:dyDescent="0.2"/>
    <row r="3" spans="1:42" hidden="1" x14ac:dyDescent="0.2"/>
    <row r="4" spans="1:42" ht="15" customHeight="1" x14ac:dyDescent="0.2">
      <c r="A4" s="267"/>
      <c r="B4" s="247" t="s">
        <v>820</v>
      </c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</row>
    <row r="5" spans="1:42" ht="16.5" customHeight="1" x14ac:dyDescent="0.2">
      <c r="A5" s="267"/>
      <c r="B5" s="248" t="s">
        <v>45</v>
      </c>
      <c r="C5" s="262" t="s">
        <v>46</v>
      </c>
      <c r="D5" s="262" t="s">
        <v>581</v>
      </c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47"/>
      <c r="AP5" s="248" t="s">
        <v>582</v>
      </c>
    </row>
    <row r="6" spans="1:42" ht="28.5" customHeight="1" x14ac:dyDescent="0.2">
      <c r="A6" s="267"/>
      <c r="B6" s="248"/>
      <c r="C6" s="262"/>
      <c r="D6" s="248" t="s">
        <v>562</v>
      </c>
      <c r="E6" s="248"/>
      <c r="F6" s="248"/>
      <c r="G6" s="248"/>
      <c r="H6" s="248"/>
      <c r="I6" s="248"/>
      <c r="J6" s="248" t="s">
        <v>583</v>
      </c>
      <c r="K6" s="248"/>
      <c r="L6" s="248"/>
      <c r="M6" s="248"/>
      <c r="N6" s="248"/>
      <c r="O6" s="248" t="s">
        <v>584</v>
      </c>
      <c r="P6" s="248"/>
      <c r="Q6" s="248"/>
      <c r="R6" s="248"/>
      <c r="S6" s="248"/>
      <c r="T6" s="248" t="s">
        <v>585</v>
      </c>
      <c r="U6" s="248"/>
      <c r="V6" s="248"/>
      <c r="W6" s="248"/>
      <c r="X6" s="248"/>
      <c r="Y6" s="248" t="s">
        <v>586</v>
      </c>
      <c r="Z6" s="248"/>
      <c r="AA6" s="248"/>
      <c r="AB6" s="248"/>
      <c r="AC6" s="248"/>
      <c r="AD6" s="256" t="s">
        <v>751</v>
      </c>
      <c r="AE6" s="257"/>
      <c r="AF6" s="257"/>
      <c r="AG6" s="257"/>
      <c r="AH6" s="258"/>
      <c r="AI6" s="248" t="s">
        <v>587</v>
      </c>
      <c r="AJ6" s="248"/>
      <c r="AK6" s="248"/>
      <c r="AL6" s="248"/>
      <c r="AM6" s="248"/>
      <c r="AN6" s="247"/>
      <c r="AP6" s="248"/>
    </row>
    <row r="7" spans="1:42" ht="28.5" customHeight="1" x14ac:dyDescent="0.2">
      <c r="A7" s="267"/>
      <c r="B7" s="248"/>
      <c r="C7" s="262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59"/>
      <c r="AE7" s="260"/>
      <c r="AF7" s="260"/>
      <c r="AG7" s="260"/>
      <c r="AH7" s="261"/>
      <c r="AI7" s="248"/>
      <c r="AJ7" s="248"/>
      <c r="AK7" s="248"/>
      <c r="AL7" s="248"/>
      <c r="AM7" s="248"/>
      <c r="AN7" s="247"/>
      <c r="AP7" s="248"/>
    </row>
    <row r="8" spans="1:42" ht="30.75" customHeight="1" x14ac:dyDescent="0.2">
      <c r="A8" s="267"/>
      <c r="B8" s="248"/>
      <c r="C8" s="248"/>
      <c r="D8" s="50" t="s">
        <v>588</v>
      </c>
      <c r="E8" s="50">
        <v>1</v>
      </c>
      <c r="F8" s="50">
        <v>2</v>
      </c>
      <c r="G8" s="50">
        <v>3</v>
      </c>
      <c r="H8" s="50" t="s">
        <v>589</v>
      </c>
      <c r="I8" s="50" t="s">
        <v>590</v>
      </c>
      <c r="J8" s="49">
        <v>1</v>
      </c>
      <c r="K8" s="49">
        <v>2</v>
      </c>
      <c r="L8" s="49">
        <v>3</v>
      </c>
      <c r="M8" s="49" t="s">
        <v>589</v>
      </c>
      <c r="N8" s="49" t="s">
        <v>590</v>
      </c>
      <c r="O8" s="49">
        <v>1</v>
      </c>
      <c r="P8" s="49">
        <v>2</v>
      </c>
      <c r="Q8" s="49">
        <v>3</v>
      </c>
      <c r="R8" s="49" t="s">
        <v>589</v>
      </c>
      <c r="S8" s="49" t="s">
        <v>590</v>
      </c>
      <c r="T8" s="49">
        <v>1</v>
      </c>
      <c r="U8" s="49">
        <v>2</v>
      </c>
      <c r="V8" s="49">
        <v>3</v>
      </c>
      <c r="W8" s="49" t="s">
        <v>589</v>
      </c>
      <c r="X8" s="49" t="s">
        <v>590</v>
      </c>
      <c r="Y8" s="49">
        <v>1</v>
      </c>
      <c r="Z8" s="49">
        <v>2</v>
      </c>
      <c r="AA8" s="49">
        <v>3</v>
      </c>
      <c r="AB8" s="49" t="s">
        <v>589</v>
      </c>
      <c r="AC8" s="49" t="s">
        <v>590</v>
      </c>
      <c r="AD8" s="49">
        <v>1</v>
      </c>
      <c r="AE8" s="49">
        <v>2</v>
      </c>
      <c r="AF8" s="49">
        <v>3</v>
      </c>
      <c r="AG8" s="49" t="s">
        <v>589</v>
      </c>
      <c r="AH8" s="49" t="s">
        <v>590</v>
      </c>
      <c r="AI8" s="49">
        <v>1</v>
      </c>
      <c r="AJ8" s="49">
        <v>2</v>
      </c>
      <c r="AK8" s="49">
        <v>3</v>
      </c>
      <c r="AL8" s="49" t="s">
        <v>589</v>
      </c>
      <c r="AM8" s="49" t="s">
        <v>590</v>
      </c>
      <c r="AN8" s="247"/>
      <c r="AO8" s="22" t="s">
        <v>843</v>
      </c>
      <c r="AP8" s="248"/>
    </row>
    <row r="9" spans="1:42" x14ac:dyDescent="0.2">
      <c r="A9" s="267"/>
      <c r="B9" s="49">
        <v>1</v>
      </c>
      <c r="C9" s="49">
        <v>2</v>
      </c>
      <c r="D9" s="49">
        <v>3</v>
      </c>
      <c r="E9" s="49">
        <v>4</v>
      </c>
      <c r="F9" s="49">
        <v>5</v>
      </c>
      <c r="G9" s="49">
        <v>6</v>
      </c>
      <c r="H9" s="49">
        <v>7</v>
      </c>
      <c r="I9" s="49">
        <v>8</v>
      </c>
      <c r="J9" s="49">
        <v>9</v>
      </c>
      <c r="K9" s="49">
        <v>10</v>
      </c>
      <c r="L9" s="49">
        <v>11</v>
      </c>
      <c r="M9" s="49">
        <v>12</v>
      </c>
      <c r="N9" s="49">
        <v>13</v>
      </c>
      <c r="O9" s="49">
        <v>14</v>
      </c>
      <c r="P9" s="49">
        <v>15</v>
      </c>
      <c r="Q9" s="49">
        <v>16</v>
      </c>
      <c r="R9" s="49">
        <v>17</v>
      </c>
      <c r="S9" s="49">
        <v>18</v>
      </c>
      <c r="T9" s="49">
        <v>19</v>
      </c>
      <c r="U9" s="49">
        <v>20</v>
      </c>
      <c r="V9" s="49">
        <v>21</v>
      </c>
      <c r="W9" s="49">
        <v>22</v>
      </c>
      <c r="X9" s="49">
        <v>23</v>
      </c>
      <c r="Y9" s="49">
        <v>24</v>
      </c>
      <c r="Z9" s="49">
        <v>25</v>
      </c>
      <c r="AA9" s="49">
        <v>26</v>
      </c>
      <c r="AB9" s="49">
        <v>27</v>
      </c>
      <c r="AC9" s="49">
        <v>28</v>
      </c>
      <c r="AD9" s="49">
        <v>29</v>
      </c>
      <c r="AE9" s="49">
        <v>30</v>
      </c>
      <c r="AF9" s="49">
        <v>31</v>
      </c>
      <c r="AG9" s="49">
        <v>32</v>
      </c>
      <c r="AH9" s="49">
        <v>33</v>
      </c>
      <c r="AI9" s="49">
        <v>34</v>
      </c>
      <c r="AJ9" s="49">
        <v>35</v>
      </c>
      <c r="AK9" s="49">
        <v>36</v>
      </c>
      <c r="AL9" s="49">
        <v>37</v>
      </c>
      <c r="AM9" s="49">
        <v>38</v>
      </c>
      <c r="AN9" s="247"/>
    </row>
    <row r="10" spans="1:42" x14ac:dyDescent="0.2">
      <c r="A10" s="267"/>
      <c r="B10" s="41" t="s">
        <v>49</v>
      </c>
      <c r="C10" s="24" t="s">
        <v>18</v>
      </c>
      <c r="D10" s="115">
        <f>SUM(E10:G10)</f>
        <v>0</v>
      </c>
      <c r="E10" s="116">
        <f>SUM(J10,O10,T10,Y10,AD10,AI10)</f>
        <v>0</v>
      </c>
      <c r="F10" s="116">
        <f t="shared" ref="F10:I10" si="0">SUM(K10,P10,U10,Z10,AE10,AJ10)</f>
        <v>0</v>
      </c>
      <c r="G10" s="116">
        <f t="shared" si="0"/>
        <v>0</v>
      </c>
      <c r="H10" s="116">
        <f t="shared" si="0"/>
        <v>0</v>
      </c>
      <c r="I10" s="116">
        <f t="shared" si="0"/>
        <v>0</v>
      </c>
      <c r="J10" s="167"/>
      <c r="K10" s="169"/>
      <c r="L10" s="167"/>
      <c r="M10" s="167"/>
      <c r="N10" s="167"/>
      <c r="O10" s="167"/>
      <c r="P10" s="167"/>
      <c r="Q10" s="167"/>
      <c r="R10" s="169"/>
      <c r="S10" s="167"/>
      <c r="T10" s="167"/>
      <c r="U10" s="169"/>
      <c r="V10" s="169"/>
      <c r="W10" s="170"/>
      <c r="X10" s="167"/>
      <c r="Y10" s="169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9"/>
      <c r="AL10" s="167"/>
      <c r="AM10" s="167"/>
      <c r="AN10" s="247"/>
      <c r="AO10" s="119">
        <f>'Раздел 1'!H12</f>
        <v>0</v>
      </c>
      <c r="AP10" s="120">
        <f>'Раздел 2'!C10</f>
        <v>0</v>
      </c>
    </row>
    <row r="11" spans="1:42" x14ac:dyDescent="0.2">
      <c r="A11" s="267"/>
      <c r="B11" s="41" t="s">
        <v>725</v>
      </c>
      <c r="C11" s="24" t="s">
        <v>19</v>
      </c>
      <c r="D11" s="115">
        <f t="shared" ref="D11:D74" si="1">SUM(E11:G11)</f>
        <v>0</v>
      </c>
      <c r="E11" s="116">
        <f t="shared" ref="E11:E74" si="2">SUM(J11,O11,T11,Y11,AD11,AI11)</f>
        <v>0</v>
      </c>
      <c r="F11" s="116">
        <f t="shared" ref="F11:F74" si="3">SUM(K11,P11,U11,Z11,AE11,AJ11)</f>
        <v>0</v>
      </c>
      <c r="G11" s="116">
        <f t="shared" ref="G11:G74" si="4">SUM(L11,Q11,V11,AA11,AF11,AK11)</f>
        <v>0</v>
      </c>
      <c r="H11" s="116">
        <f t="shared" ref="H11:H74" si="5">SUM(M11,R11,W11,AB11,AG11,AL11)</f>
        <v>0</v>
      </c>
      <c r="I11" s="116">
        <f t="shared" ref="I11:I74" si="6">SUM(N11,S11,X11,AC11,AH11,AM11)</f>
        <v>0</v>
      </c>
      <c r="J11" s="167"/>
      <c r="K11" s="169"/>
      <c r="L11" s="167"/>
      <c r="M11" s="167"/>
      <c r="N11" s="167"/>
      <c r="O11" s="167"/>
      <c r="P11" s="167"/>
      <c r="Q11" s="167"/>
      <c r="R11" s="169"/>
      <c r="S11" s="167"/>
      <c r="T11" s="167"/>
      <c r="U11" s="169"/>
      <c r="V11" s="169"/>
      <c r="W11" s="170"/>
      <c r="X11" s="167"/>
      <c r="Y11" s="169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9"/>
      <c r="AL11" s="167"/>
      <c r="AM11" s="167"/>
      <c r="AN11" s="247"/>
      <c r="AP11" s="120">
        <f>'Раздел 2'!C11</f>
        <v>0</v>
      </c>
    </row>
    <row r="12" spans="1:42" x14ac:dyDescent="0.2">
      <c r="A12" s="267"/>
      <c r="B12" s="41" t="s">
        <v>50</v>
      </c>
      <c r="C12" s="24" t="s">
        <v>20</v>
      </c>
      <c r="D12" s="115">
        <f t="shared" si="1"/>
        <v>0</v>
      </c>
      <c r="E12" s="116">
        <f t="shared" si="2"/>
        <v>0</v>
      </c>
      <c r="F12" s="116">
        <f t="shared" si="3"/>
        <v>0</v>
      </c>
      <c r="G12" s="116">
        <f t="shared" si="4"/>
        <v>0</v>
      </c>
      <c r="H12" s="116">
        <f t="shared" si="5"/>
        <v>0</v>
      </c>
      <c r="I12" s="116">
        <f t="shared" si="6"/>
        <v>0</v>
      </c>
      <c r="J12" s="169"/>
      <c r="K12" s="169"/>
      <c r="L12" s="169"/>
      <c r="M12" s="167"/>
      <c r="N12" s="169"/>
      <c r="O12" s="169"/>
      <c r="P12" s="169"/>
      <c r="Q12" s="169"/>
      <c r="R12" s="169"/>
      <c r="S12" s="169"/>
      <c r="T12" s="169"/>
      <c r="U12" s="169"/>
      <c r="V12" s="169"/>
      <c r="W12" s="170"/>
      <c r="X12" s="169"/>
      <c r="Y12" s="169"/>
      <c r="Z12" s="169"/>
      <c r="AA12" s="167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247"/>
      <c r="AP12" s="120">
        <f>'Раздел 2'!C12</f>
        <v>0</v>
      </c>
    </row>
    <row r="13" spans="1:42" x14ac:dyDescent="0.2">
      <c r="A13" s="267"/>
      <c r="B13" s="41" t="s">
        <v>51</v>
      </c>
      <c r="C13" s="24" t="s">
        <v>21</v>
      </c>
      <c r="D13" s="115">
        <f t="shared" si="1"/>
        <v>0</v>
      </c>
      <c r="E13" s="116">
        <f t="shared" si="2"/>
        <v>0</v>
      </c>
      <c r="F13" s="116">
        <f t="shared" si="3"/>
        <v>0</v>
      </c>
      <c r="G13" s="116">
        <f t="shared" si="4"/>
        <v>0</v>
      </c>
      <c r="H13" s="116">
        <f t="shared" si="5"/>
        <v>0</v>
      </c>
      <c r="I13" s="116">
        <f t="shared" si="6"/>
        <v>0</v>
      </c>
      <c r="J13" s="169"/>
      <c r="K13" s="169"/>
      <c r="L13" s="169"/>
      <c r="M13" s="167"/>
      <c r="N13" s="169"/>
      <c r="O13" s="169"/>
      <c r="P13" s="169"/>
      <c r="Q13" s="169"/>
      <c r="R13" s="169"/>
      <c r="S13" s="169"/>
      <c r="T13" s="169"/>
      <c r="U13" s="169"/>
      <c r="V13" s="169"/>
      <c r="W13" s="170"/>
      <c r="X13" s="169"/>
      <c r="Y13" s="169"/>
      <c r="Z13" s="169"/>
      <c r="AA13" s="167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247"/>
      <c r="AP13" s="120">
        <f>'Раздел 2'!C13</f>
        <v>0</v>
      </c>
    </row>
    <row r="14" spans="1:42" x14ac:dyDescent="0.2">
      <c r="A14" s="267"/>
      <c r="B14" s="41" t="s">
        <v>52</v>
      </c>
      <c r="C14" s="24" t="s">
        <v>23</v>
      </c>
      <c r="D14" s="115">
        <f t="shared" si="1"/>
        <v>0</v>
      </c>
      <c r="E14" s="116">
        <f t="shared" si="2"/>
        <v>0</v>
      </c>
      <c r="F14" s="116">
        <f t="shared" si="3"/>
        <v>0</v>
      </c>
      <c r="G14" s="116">
        <f t="shared" si="4"/>
        <v>0</v>
      </c>
      <c r="H14" s="116">
        <f t="shared" si="5"/>
        <v>0</v>
      </c>
      <c r="I14" s="116">
        <f t="shared" si="6"/>
        <v>0</v>
      </c>
      <c r="J14" s="167"/>
      <c r="K14" s="169"/>
      <c r="L14" s="167"/>
      <c r="M14" s="167"/>
      <c r="N14" s="169"/>
      <c r="O14" s="169"/>
      <c r="P14" s="169"/>
      <c r="Q14" s="169"/>
      <c r="R14" s="169"/>
      <c r="S14" s="169"/>
      <c r="T14" s="169"/>
      <c r="U14" s="169"/>
      <c r="V14" s="169"/>
      <c r="W14" s="170"/>
      <c r="X14" s="167"/>
      <c r="Y14" s="169"/>
      <c r="Z14" s="167"/>
      <c r="AA14" s="167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247"/>
      <c r="AP14" s="120">
        <f>'Раздел 2'!C14</f>
        <v>0</v>
      </c>
    </row>
    <row r="15" spans="1:42" x14ac:dyDescent="0.2">
      <c r="A15" s="267"/>
      <c r="B15" s="41" t="s">
        <v>53</v>
      </c>
      <c r="C15" s="24" t="s">
        <v>24</v>
      </c>
      <c r="D15" s="115">
        <f t="shared" si="1"/>
        <v>0</v>
      </c>
      <c r="E15" s="116">
        <f t="shared" si="2"/>
        <v>0</v>
      </c>
      <c r="F15" s="116">
        <f t="shared" si="3"/>
        <v>0</v>
      </c>
      <c r="G15" s="116">
        <f t="shared" si="4"/>
        <v>0</v>
      </c>
      <c r="H15" s="116">
        <f t="shared" si="5"/>
        <v>0</v>
      </c>
      <c r="I15" s="116">
        <f t="shared" si="6"/>
        <v>0</v>
      </c>
      <c r="J15" s="167"/>
      <c r="K15" s="169"/>
      <c r="L15" s="167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70"/>
      <c r="X15" s="167"/>
      <c r="Y15" s="169"/>
      <c r="Z15" s="167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247"/>
      <c r="AP15" s="120">
        <f>'Раздел 2'!C15</f>
        <v>0</v>
      </c>
    </row>
    <row r="16" spans="1:42" x14ac:dyDescent="0.2">
      <c r="A16" s="267"/>
      <c r="B16" s="41" t="s">
        <v>54</v>
      </c>
      <c r="C16" s="24" t="s">
        <v>25</v>
      </c>
      <c r="D16" s="115">
        <f t="shared" si="1"/>
        <v>0</v>
      </c>
      <c r="E16" s="116">
        <f t="shared" si="2"/>
        <v>0</v>
      </c>
      <c r="F16" s="116">
        <f t="shared" si="3"/>
        <v>0</v>
      </c>
      <c r="G16" s="116">
        <f t="shared" si="4"/>
        <v>0</v>
      </c>
      <c r="H16" s="116">
        <f t="shared" si="5"/>
        <v>0</v>
      </c>
      <c r="I16" s="116">
        <f t="shared" si="6"/>
        <v>0</v>
      </c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70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247"/>
      <c r="AP16" s="120">
        <f>'Раздел 2'!C16</f>
        <v>0</v>
      </c>
    </row>
    <row r="17" spans="1:42" x14ac:dyDescent="0.2">
      <c r="A17" s="267"/>
      <c r="B17" s="41" t="s">
        <v>55</v>
      </c>
      <c r="C17" s="24" t="s">
        <v>27</v>
      </c>
      <c r="D17" s="115">
        <f t="shared" si="1"/>
        <v>0</v>
      </c>
      <c r="E17" s="116">
        <f t="shared" si="2"/>
        <v>0</v>
      </c>
      <c r="F17" s="116">
        <f t="shared" si="3"/>
        <v>0</v>
      </c>
      <c r="G17" s="116">
        <f t="shared" si="4"/>
        <v>0</v>
      </c>
      <c r="H17" s="116">
        <f t="shared" si="5"/>
        <v>0</v>
      </c>
      <c r="I17" s="116">
        <f t="shared" si="6"/>
        <v>0</v>
      </c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70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247"/>
      <c r="AP17" s="120">
        <f>'Раздел 2'!C17</f>
        <v>0</v>
      </c>
    </row>
    <row r="18" spans="1:42" x14ac:dyDescent="0.2">
      <c r="A18" s="267"/>
      <c r="B18" s="41" t="s">
        <v>56</v>
      </c>
      <c r="C18" s="24" t="s">
        <v>28</v>
      </c>
      <c r="D18" s="115">
        <f t="shared" si="1"/>
        <v>0</v>
      </c>
      <c r="E18" s="116">
        <f t="shared" si="2"/>
        <v>0</v>
      </c>
      <c r="F18" s="116">
        <f t="shared" si="3"/>
        <v>0</v>
      </c>
      <c r="G18" s="116">
        <f t="shared" si="4"/>
        <v>0</v>
      </c>
      <c r="H18" s="116">
        <f t="shared" si="5"/>
        <v>0</v>
      </c>
      <c r="I18" s="116">
        <f t="shared" si="6"/>
        <v>0</v>
      </c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70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247"/>
      <c r="AP18" s="120">
        <f>'Раздел 2'!C18</f>
        <v>0</v>
      </c>
    </row>
    <row r="19" spans="1:42" x14ac:dyDescent="0.2">
      <c r="A19" s="267"/>
      <c r="B19" s="39" t="s">
        <v>716</v>
      </c>
      <c r="C19" s="24" t="s">
        <v>29</v>
      </c>
      <c r="D19" s="115">
        <f t="shared" si="1"/>
        <v>0</v>
      </c>
      <c r="E19" s="116">
        <f t="shared" si="2"/>
        <v>0</v>
      </c>
      <c r="F19" s="116">
        <f t="shared" si="3"/>
        <v>0</v>
      </c>
      <c r="G19" s="116">
        <f t="shared" si="4"/>
        <v>0</v>
      </c>
      <c r="H19" s="116">
        <f t="shared" si="5"/>
        <v>0</v>
      </c>
      <c r="I19" s="116">
        <f t="shared" si="6"/>
        <v>0</v>
      </c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70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247"/>
      <c r="AP19" s="120">
        <f>'Раздел 2'!C19</f>
        <v>0</v>
      </c>
    </row>
    <row r="20" spans="1:42" x14ac:dyDescent="0.2">
      <c r="A20" s="267"/>
      <c r="B20" s="41" t="s">
        <v>57</v>
      </c>
      <c r="C20" s="24" t="s">
        <v>30</v>
      </c>
      <c r="D20" s="115">
        <f t="shared" si="1"/>
        <v>0</v>
      </c>
      <c r="E20" s="116">
        <f t="shared" si="2"/>
        <v>0</v>
      </c>
      <c r="F20" s="116">
        <f t="shared" si="3"/>
        <v>0</v>
      </c>
      <c r="G20" s="116">
        <f t="shared" si="4"/>
        <v>0</v>
      </c>
      <c r="H20" s="116">
        <f t="shared" si="5"/>
        <v>0</v>
      </c>
      <c r="I20" s="116">
        <f t="shared" si="6"/>
        <v>0</v>
      </c>
      <c r="J20" s="167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70"/>
      <c r="X20" s="167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247"/>
      <c r="AP20" s="120">
        <f>'Раздел 2'!C20</f>
        <v>0</v>
      </c>
    </row>
    <row r="21" spans="1:42" x14ac:dyDescent="0.2">
      <c r="A21" s="267"/>
      <c r="B21" s="41" t="s">
        <v>58</v>
      </c>
      <c r="C21" s="24" t="s">
        <v>31</v>
      </c>
      <c r="D21" s="115">
        <f t="shared" si="1"/>
        <v>0</v>
      </c>
      <c r="E21" s="116">
        <f t="shared" si="2"/>
        <v>0</v>
      </c>
      <c r="F21" s="116">
        <f t="shared" si="3"/>
        <v>0</v>
      </c>
      <c r="G21" s="116">
        <f t="shared" si="4"/>
        <v>0</v>
      </c>
      <c r="H21" s="116">
        <f t="shared" si="5"/>
        <v>0</v>
      </c>
      <c r="I21" s="116">
        <f t="shared" si="6"/>
        <v>0</v>
      </c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70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247"/>
      <c r="AP21" s="120">
        <f>'Раздел 2'!C21</f>
        <v>0</v>
      </c>
    </row>
    <row r="22" spans="1:42" x14ac:dyDescent="0.2">
      <c r="A22" s="267"/>
      <c r="B22" s="41" t="s">
        <v>59</v>
      </c>
      <c r="C22" s="24" t="s">
        <v>33</v>
      </c>
      <c r="D22" s="115">
        <f t="shared" si="1"/>
        <v>0</v>
      </c>
      <c r="E22" s="116">
        <f t="shared" si="2"/>
        <v>0</v>
      </c>
      <c r="F22" s="116">
        <f t="shared" si="3"/>
        <v>0</v>
      </c>
      <c r="G22" s="116">
        <f t="shared" si="4"/>
        <v>0</v>
      </c>
      <c r="H22" s="116">
        <f t="shared" si="5"/>
        <v>0</v>
      </c>
      <c r="I22" s="116">
        <f t="shared" si="6"/>
        <v>0</v>
      </c>
      <c r="J22" s="115">
        <f>SUM(J23:J25)</f>
        <v>0</v>
      </c>
      <c r="K22" s="115">
        <f t="shared" ref="K22:AM22" si="7">SUM(K23:K25)</f>
        <v>0</v>
      </c>
      <c r="L22" s="115">
        <f t="shared" si="7"/>
        <v>0</v>
      </c>
      <c r="M22" s="115">
        <f t="shared" si="7"/>
        <v>0</v>
      </c>
      <c r="N22" s="115">
        <f t="shared" si="7"/>
        <v>0</v>
      </c>
      <c r="O22" s="115">
        <f t="shared" si="7"/>
        <v>0</v>
      </c>
      <c r="P22" s="115">
        <f t="shared" si="7"/>
        <v>0</v>
      </c>
      <c r="Q22" s="115">
        <f t="shared" si="7"/>
        <v>0</v>
      </c>
      <c r="R22" s="115">
        <f t="shared" si="7"/>
        <v>0</v>
      </c>
      <c r="S22" s="115">
        <f t="shared" si="7"/>
        <v>0</v>
      </c>
      <c r="T22" s="115">
        <f t="shared" si="7"/>
        <v>0</v>
      </c>
      <c r="U22" s="115">
        <f t="shared" si="7"/>
        <v>0</v>
      </c>
      <c r="V22" s="115">
        <f t="shared" si="7"/>
        <v>0</v>
      </c>
      <c r="W22" s="115">
        <f t="shared" si="7"/>
        <v>0</v>
      </c>
      <c r="X22" s="115">
        <f t="shared" si="7"/>
        <v>0</v>
      </c>
      <c r="Y22" s="115">
        <f t="shared" si="7"/>
        <v>0</v>
      </c>
      <c r="Z22" s="115">
        <f t="shared" si="7"/>
        <v>0</v>
      </c>
      <c r="AA22" s="115">
        <f t="shared" si="7"/>
        <v>0</v>
      </c>
      <c r="AB22" s="115">
        <f t="shared" si="7"/>
        <v>0</v>
      </c>
      <c r="AC22" s="115">
        <f t="shared" si="7"/>
        <v>0</v>
      </c>
      <c r="AD22" s="115">
        <f t="shared" si="7"/>
        <v>0</v>
      </c>
      <c r="AE22" s="115">
        <f t="shared" si="7"/>
        <v>0</v>
      </c>
      <c r="AF22" s="115">
        <f t="shared" si="7"/>
        <v>0</v>
      </c>
      <c r="AG22" s="115">
        <f t="shared" si="7"/>
        <v>0</v>
      </c>
      <c r="AH22" s="115">
        <f t="shared" si="7"/>
        <v>0</v>
      </c>
      <c r="AI22" s="115">
        <f t="shared" si="7"/>
        <v>0</v>
      </c>
      <c r="AJ22" s="115">
        <f t="shared" si="7"/>
        <v>0</v>
      </c>
      <c r="AK22" s="115">
        <f t="shared" si="7"/>
        <v>0</v>
      </c>
      <c r="AL22" s="115">
        <f t="shared" si="7"/>
        <v>0</v>
      </c>
      <c r="AM22" s="115">
        <f t="shared" si="7"/>
        <v>0</v>
      </c>
      <c r="AN22" s="247"/>
      <c r="AP22" s="120">
        <f>'Раздел 2'!C22</f>
        <v>0</v>
      </c>
    </row>
    <row r="23" spans="1:42" ht="20.399999999999999" x14ac:dyDescent="0.2">
      <c r="A23" s="267"/>
      <c r="B23" s="42" t="s">
        <v>60</v>
      </c>
      <c r="C23" s="24" t="s">
        <v>34</v>
      </c>
      <c r="D23" s="115">
        <f t="shared" si="1"/>
        <v>0</v>
      </c>
      <c r="E23" s="116">
        <f t="shared" si="2"/>
        <v>0</v>
      </c>
      <c r="F23" s="116">
        <f t="shared" si="3"/>
        <v>0</v>
      </c>
      <c r="G23" s="116">
        <f t="shared" si="4"/>
        <v>0</v>
      </c>
      <c r="H23" s="116">
        <f t="shared" si="5"/>
        <v>0</v>
      </c>
      <c r="I23" s="116">
        <f t="shared" si="6"/>
        <v>0</v>
      </c>
      <c r="J23" s="167"/>
      <c r="K23" s="167"/>
      <c r="L23" s="167"/>
      <c r="M23" s="167"/>
      <c r="N23" s="169"/>
      <c r="O23" s="167"/>
      <c r="P23" s="169"/>
      <c r="Q23" s="169"/>
      <c r="R23" s="169"/>
      <c r="S23" s="169"/>
      <c r="T23" s="169"/>
      <c r="U23" s="174"/>
      <c r="V23" s="169"/>
      <c r="W23" s="170"/>
      <c r="X23" s="167"/>
      <c r="Y23" s="167"/>
      <c r="Z23" s="167"/>
      <c r="AA23" s="167"/>
      <c r="AB23" s="169"/>
      <c r="AC23" s="167"/>
      <c r="AD23" s="167"/>
      <c r="AE23" s="167"/>
      <c r="AF23" s="167"/>
      <c r="AG23" s="167"/>
      <c r="AH23" s="167"/>
      <c r="AI23" s="169"/>
      <c r="AJ23" s="169"/>
      <c r="AK23" s="169"/>
      <c r="AL23" s="169"/>
      <c r="AM23" s="169"/>
      <c r="AN23" s="247"/>
      <c r="AP23" s="120">
        <f>'Раздел 2'!C23</f>
        <v>0</v>
      </c>
    </row>
    <row r="24" spans="1:42" x14ac:dyDescent="0.2">
      <c r="A24" s="267"/>
      <c r="B24" s="42" t="s">
        <v>61</v>
      </c>
      <c r="C24" s="24" t="s">
        <v>36</v>
      </c>
      <c r="D24" s="115">
        <f t="shared" si="1"/>
        <v>0</v>
      </c>
      <c r="E24" s="116">
        <f t="shared" si="2"/>
        <v>0</v>
      </c>
      <c r="F24" s="116">
        <f t="shared" si="3"/>
        <v>0</v>
      </c>
      <c r="G24" s="116">
        <f t="shared" si="4"/>
        <v>0</v>
      </c>
      <c r="H24" s="116">
        <f t="shared" si="5"/>
        <v>0</v>
      </c>
      <c r="I24" s="116">
        <f t="shared" si="6"/>
        <v>0</v>
      </c>
      <c r="J24" s="167"/>
      <c r="K24" s="167"/>
      <c r="L24" s="167"/>
      <c r="M24" s="169"/>
      <c r="N24" s="169"/>
      <c r="O24" s="167"/>
      <c r="P24" s="167"/>
      <c r="Q24" s="169"/>
      <c r="R24" s="169"/>
      <c r="S24" s="169"/>
      <c r="T24" s="169"/>
      <c r="U24" s="174"/>
      <c r="V24" s="169"/>
      <c r="W24" s="170"/>
      <c r="X24" s="167"/>
      <c r="Y24" s="167"/>
      <c r="Z24" s="167"/>
      <c r="AA24" s="169"/>
      <c r="AB24" s="169"/>
      <c r="AC24" s="167"/>
      <c r="AD24" s="167"/>
      <c r="AE24" s="167"/>
      <c r="AF24" s="167"/>
      <c r="AG24" s="167"/>
      <c r="AH24" s="167"/>
      <c r="AI24" s="167"/>
      <c r="AJ24" s="169"/>
      <c r="AK24" s="169"/>
      <c r="AL24" s="169"/>
      <c r="AM24" s="169"/>
      <c r="AN24" s="247"/>
      <c r="AP24" s="120">
        <f>'Раздел 2'!C24</f>
        <v>0</v>
      </c>
    </row>
    <row r="25" spans="1:42" x14ac:dyDescent="0.2">
      <c r="A25" s="267"/>
      <c r="B25" s="42" t="s">
        <v>723</v>
      </c>
      <c r="C25" s="24" t="s">
        <v>38</v>
      </c>
      <c r="D25" s="115">
        <f t="shared" si="1"/>
        <v>0</v>
      </c>
      <c r="E25" s="116">
        <f t="shared" si="2"/>
        <v>0</v>
      </c>
      <c r="F25" s="116">
        <f t="shared" si="3"/>
        <v>0</v>
      </c>
      <c r="G25" s="116">
        <f t="shared" si="4"/>
        <v>0</v>
      </c>
      <c r="H25" s="116">
        <f t="shared" si="5"/>
        <v>0</v>
      </c>
      <c r="I25" s="116">
        <f t="shared" si="6"/>
        <v>0</v>
      </c>
      <c r="J25" s="167"/>
      <c r="K25" s="167"/>
      <c r="L25" s="167"/>
      <c r="M25" s="169"/>
      <c r="N25" s="169"/>
      <c r="O25" s="167"/>
      <c r="P25" s="167"/>
      <c r="Q25" s="169"/>
      <c r="R25" s="169"/>
      <c r="S25" s="169"/>
      <c r="T25" s="169"/>
      <c r="U25" s="174"/>
      <c r="V25" s="169"/>
      <c r="W25" s="170"/>
      <c r="X25" s="167"/>
      <c r="Y25" s="167"/>
      <c r="Z25" s="167"/>
      <c r="AA25" s="169"/>
      <c r="AB25" s="169"/>
      <c r="AC25" s="167"/>
      <c r="AD25" s="167"/>
      <c r="AE25" s="167"/>
      <c r="AF25" s="167"/>
      <c r="AG25" s="167"/>
      <c r="AH25" s="167"/>
      <c r="AI25" s="167"/>
      <c r="AJ25" s="169"/>
      <c r="AK25" s="169"/>
      <c r="AL25" s="169"/>
      <c r="AM25" s="169"/>
      <c r="AN25" s="247"/>
      <c r="AP25" s="120">
        <f>'Раздел 2'!C25</f>
        <v>0</v>
      </c>
    </row>
    <row r="26" spans="1:42" x14ac:dyDescent="0.2">
      <c r="A26" s="267"/>
      <c r="B26" s="41" t="s">
        <v>62</v>
      </c>
      <c r="C26" s="24" t="s">
        <v>44</v>
      </c>
      <c r="D26" s="115">
        <f t="shared" si="1"/>
        <v>0</v>
      </c>
      <c r="E26" s="116">
        <f t="shared" si="2"/>
        <v>0</v>
      </c>
      <c r="F26" s="116">
        <f t="shared" si="3"/>
        <v>0</v>
      </c>
      <c r="G26" s="116">
        <f t="shared" si="4"/>
        <v>0</v>
      </c>
      <c r="H26" s="116">
        <f t="shared" si="5"/>
        <v>0</v>
      </c>
      <c r="I26" s="116">
        <f t="shared" si="6"/>
        <v>0</v>
      </c>
      <c r="J26" s="167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70"/>
      <c r="X26" s="167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247"/>
      <c r="AP26" s="120">
        <f>'Раздел 2'!C26</f>
        <v>0</v>
      </c>
    </row>
    <row r="27" spans="1:42" x14ac:dyDescent="0.2">
      <c r="A27" s="267"/>
      <c r="B27" s="41" t="s">
        <v>63</v>
      </c>
      <c r="C27" s="24" t="s">
        <v>66</v>
      </c>
      <c r="D27" s="115">
        <f t="shared" si="1"/>
        <v>0</v>
      </c>
      <c r="E27" s="116">
        <f t="shared" si="2"/>
        <v>0</v>
      </c>
      <c r="F27" s="116">
        <f t="shared" si="3"/>
        <v>0</v>
      </c>
      <c r="G27" s="116">
        <f t="shared" si="4"/>
        <v>0</v>
      </c>
      <c r="H27" s="116">
        <f t="shared" si="5"/>
        <v>0</v>
      </c>
      <c r="I27" s="116">
        <f t="shared" si="6"/>
        <v>0</v>
      </c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70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247"/>
      <c r="AP27" s="120">
        <f>'Раздел 2'!C27</f>
        <v>0</v>
      </c>
    </row>
    <row r="28" spans="1:42" x14ac:dyDescent="0.2">
      <c r="A28" s="267"/>
      <c r="B28" s="41" t="s">
        <v>64</v>
      </c>
      <c r="C28" s="24" t="s">
        <v>68</v>
      </c>
      <c r="D28" s="115">
        <f t="shared" si="1"/>
        <v>0</v>
      </c>
      <c r="E28" s="116">
        <f t="shared" si="2"/>
        <v>0</v>
      </c>
      <c r="F28" s="116">
        <f t="shared" si="3"/>
        <v>0</v>
      </c>
      <c r="G28" s="116">
        <f t="shared" si="4"/>
        <v>0</v>
      </c>
      <c r="H28" s="116">
        <f t="shared" si="5"/>
        <v>0</v>
      </c>
      <c r="I28" s="116">
        <f t="shared" si="6"/>
        <v>0</v>
      </c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70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247"/>
      <c r="AP28" s="120">
        <f>'Раздел 2'!C28</f>
        <v>0</v>
      </c>
    </row>
    <row r="29" spans="1:42" x14ac:dyDescent="0.2">
      <c r="A29" s="267"/>
      <c r="B29" s="41" t="s">
        <v>65</v>
      </c>
      <c r="C29" s="24" t="s">
        <v>70</v>
      </c>
      <c r="D29" s="115">
        <f t="shared" si="1"/>
        <v>0</v>
      </c>
      <c r="E29" s="116">
        <f t="shared" si="2"/>
        <v>0</v>
      </c>
      <c r="F29" s="116">
        <f t="shared" si="3"/>
        <v>0</v>
      </c>
      <c r="G29" s="116">
        <f t="shared" si="4"/>
        <v>0</v>
      </c>
      <c r="H29" s="116">
        <f t="shared" si="5"/>
        <v>0</v>
      </c>
      <c r="I29" s="116">
        <f t="shared" si="6"/>
        <v>0</v>
      </c>
      <c r="J29" s="115">
        <f>SUM(J30:J31)</f>
        <v>0</v>
      </c>
      <c r="K29" s="115">
        <f t="shared" ref="K29:AM29" si="8">SUM(K30:K31)</f>
        <v>0</v>
      </c>
      <c r="L29" s="115">
        <f t="shared" si="8"/>
        <v>0</v>
      </c>
      <c r="M29" s="115">
        <f t="shared" si="8"/>
        <v>0</v>
      </c>
      <c r="N29" s="115">
        <f t="shared" si="8"/>
        <v>0</v>
      </c>
      <c r="O29" s="115">
        <f t="shared" si="8"/>
        <v>0</v>
      </c>
      <c r="P29" s="115">
        <f t="shared" si="8"/>
        <v>0</v>
      </c>
      <c r="Q29" s="115">
        <f t="shared" si="8"/>
        <v>0</v>
      </c>
      <c r="R29" s="115">
        <f t="shared" si="8"/>
        <v>0</v>
      </c>
      <c r="S29" s="115">
        <f t="shared" si="8"/>
        <v>0</v>
      </c>
      <c r="T29" s="115">
        <f t="shared" si="8"/>
        <v>0</v>
      </c>
      <c r="U29" s="115">
        <f t="shared" si="8"/>
        <v>0</v>
      </c>
      <c r="V29" s="115">
        <f t="shared" si="8"/>
        <v>0</v>
      </c>
      <c r="W29" s="115">
        <f t="shared" si="8"/>
        <v>0</v>
      </c>
      <c r="X29" s="115">
        <f t="shared" si="8"/>
        <v>0</v>
      </c>
      <c r="Y29" s="115">
        <f t="shared" si="8"/>
        <v>0</v>
      </c>
      <c r="Z29" s="115">
        <f t="shared" si="8"/>
        <v>0</v>
      </c>
      <c r="AA29" s="115">
        <f t="shared" si="8"/>
        <v>0</v>
      </c>
      <c r="AB29" s="115">
        <f t="shared" si="8"/>
        <v>0</v>
      </c>
      <c r="AC29" s="115">
        <f t="shared" si="8"/>
        <v>0</v>
      </c>
      <c r="AD29" s="115">
        <f t="shared" si="8"/>
        <v>0</v>
      </c>
      <c r="AE29" s="115">
        <f t="shared" si="8"/>
        <v>0</v>
      </c>
      <c r="AF29" s="115">
        <f t="shared" si="8"/>
        <v>0</v>
      </c>
      <c r="AG29" s="115">
        <f t="shared" si="8"/>
        <v>0</v>
      </c>
      <c r="AH29" s="115">
        <f t="shared" si="8"/>
        <v>0</v>
      </c>
      <c r="AI29" s="115">
        <f t="shared" si="8"/>
        <v>0</v>
      </c>
      <c r="AJ29" s="115">
        <f t="shared" si="8"/>
        <v>0</v>
      </c>
      <c r="AK29" s="115">
        <f t="shared" si="8"/>
        <v>0</v>
      </c>
      <c r="AL29" s="115">
        <f t="shared" si="8"/>
        <v>0</v>
      </c>
      <c r="AM29" s="115">
        <f t="shared" si="8"/>
        <v>0</v>
      </c>
      <c r="AN29" s="247"/>
      <c r="AP29" s="120">
        <f>'Раздел 2'!C29</f>
        <v>0</v>
      </c>
    </row>
    <row r="30" spans="1:42" ht="20.399999999999999" x14ac:dyDescent="0.2">
      <c r="A30" s="267"/>
      <c r="B30" s="42" t="s">
        <v>67</v>
      </c>
      <c r="C30" s="24" t="s">
        <v>72</v>
      </c>
      <c r="D30" s="115">
        <f t="shared" si="1"/>
        <v>0</v>
      </c>
      <c r="E30" s="116">
        <f t="shared" si="2"/>
        <v>0</v>
      </c>
      <c r="F30" s="116">
        <f t="shared" si="3"/>
        <v>0</v>
      </c>
      <c r="G30" s="116">
        <f t="shared" si="4"/>
        <v>0</v>
      </c>
      <c r="H30" s="116">
        <f t="shared" si="5"/>
        <v>0</v>
      </c>
      <c r="I30" s="116">
        <f t="shared" si="6"/>
        <v>0</v>
      </c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70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247"/>
      <c r="AP30" s="120">
        <f>'Раздел 2'!C30</f>
        <v>0</v>
      </c>
    </row>
    <row r="31" spans="1:42" x14ac:dyDescent="0.2">
      <c r="A31" s="267"/>
      <c r="B31" s="42" t="s">
        <v>69</v>
      </c>
      <c r="C31" s="24" t="s">
        <v>74</v>
      </c>
      <c r="D31" s="115">
        <f t="shared" si="1"/>
        <v>0</v>
      </c>
      <c r="E31" s="116">
        <f t="shared" si="2"/>
        <v>0</v>
      </c>
      <c r="F31" s="116">
        <f t="shared" si="3"/>
        <v>0</v>
      </c>
      <c r="G31" s="116">
        <f t="shared" si="4"/>
        <v>0</v>
      </c>
      <c r="H31" s="116">
        <f t="shared" si="5"/>
        <v>0</v>
      </c>
      <c r="I31" s="116">
        <f t="shared" si="6"/>
        <v>0</v>
      </c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70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247"/>
      <c r="AP31" s="120">
        <f>'Раздел 2'!C31</f>
        <v>0</v>
      </c>
    </row>
    <row r="32" spans="1:42" x14ac:dyDescent="0.2">
      <c r="A32" s="267"/>
      <c r="B32" s="41" t="s">
        <v>71</v>
      </c>
      <c r="C32" s="24" t="s">
        <v>76</v>
      </c>
      <c r="D32" s="115">
        <f t="shared" si="1"/>
        <v>0</v>
      </c>
      <c r="E32" s="116">
        <f t="shared" si="2"/>
        <v>0</v>
      </c>
      <c r="F32" s="116">
        <f t="shared" si="3"/>
        <v>0</v>
      </c>
      <c r="G32" s="116">
        <f t="shared" si="4"/>
        <v>0</v>
      </c>
      <c r="H32" s="116">
        <f t="shared" si="5"/>
        <v>0</v>
      </c>
      <c r="I32" s="116">
        <f t="shared" si="6"/>
        <v>0</v>
      </c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70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247"/>
      <c r="AP32" s="120">
        <f>'Раздел 2'!C32</f>
        <v>0</v>
      </c>
    </row>
    <row r="33" spans="1:42" x14ac:dyDescent="0.2">
      <c r="A33" s="267"/>
      <c r="B33" s="41" t="s">
        <v>73</v>
      </c>
      <c r="C33" s="24" t="s">
        <v>78</v>
      </c>
      <c r="D33" s="115">
        <f t="shared" si="1"/>
        <v>0</v>
      </c>
      <c r="E33" s="116">
        <f t="shared" si="2"/>
        <v>0</v>
      </c>
      <c r="F33" s="116">
        <f t="shared" si="3"/>
        <v>0</v>
      </c>
      <c r="G33" s="116">
        <f t="shared" si="4"/>
        <v>0</v>
      </c>
      <c r="H33" s="116">
        <f t="shared" si="5"/>
        <v>0</v>
      </c>
      <c r="I33" s="116">
        <f t="shared" si="6"/>
        <v>0</v>
      </c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70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247"/>
      <c r="AP33" s="120">
        <f>'Раздел 2'!C33</f>
        <v>0</v>
      </c>
    </row>
    <row r="34" spans="1:42" x14ac:dyDescent="0.2">
      <c r="A34" s="267"/>
      <c r="B34" s="41" t="s">
        <v>75</v>
      </c>
      <c r="C34" s="24" t="s">
        <v>80</v>
      </c>
      <c r="D34" s="115">
        <f t="shared" si="1"/>
        <v>0</v>
      </c>
      <c r="E34" s="116">
        <f t="shared" si="2"/>
        <v>0</v>
      </c>
      <c r="F34" s="116">
        <f t="shared" si="3"/>
        <v>0</v>
      </c>
      <c r="G34" s="116">
        <f t="shared" si="4"/>
        <v>0</v>
      </c>
      <c r="H34" s="116">
        <f t="shared" si="5"/>
        <v>0</v>
      </c>
      <c r="I34" s="116">
        <f t="shared" si="6"/>
        <v>0</v>
      </c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70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247"/>
      <c r="AP34" s="120">
        <f>'Раздел 2'!C34</f>
        <v>0</v>
      </c>
    </row>
    <row r="35" spans="1:42" x14ac:dyDescent="0.2">
      <c r="A35" s="267"/>
      <c r="B35" s="41" t="s">
        <v>77</v>
      </c>
      <c r="C35" s="24" t="s">
        <v>82</v>
      </c>
      <c r="D35" s="115">
        <f t="shared" si="1"/>
        <v>0</v>
      </c>
      <c r="E35" s="116">
        <f t="shared" si="2"/>
        <v>0</v>
      </c>
      <c r="F35" s="116">
        <f t="shared" si="3"/>
        <v>0</v>
      </c>
      <c r="G35" s="116">
        <f t="shared" si="4"/>
        <v>0</v>
      </c>
      <c r="H35" s="116">
        <f t="shared" si="5"/>
        <v>0</v>
      </c>
      <c r="I35" s="116">
        <f t="shared" si="6"/>
        <v>0</v>
      </c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70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247"/>
      <c r="AP35" s="120">
        <f>'Раздел 2'!C35</f>
        <v>0</v>
      </c>
    </row>
    <row r="36" spans="1:42" x14ac:dyDescent="0.2">
      <c r="A36" s="267"/>
      <c r="B36" s="41" t="s">
        <v>79</v>
      </c>
      <c r="C36" s="24" t="s">
        <v>84</v>
      </c>
      <c r="D36" s="115">
        <f t="shared" si="1"/>
        <v>0</v>
      </c>
      <c r="E36" s="116">
        <f t="shared" si="2"/>
        <v>0</v>
      </c>
      <c r="F36" s="116">
        <f t="shared" si="3"/>
        <v>0</v>
      </c>
      <c r="G36" s="116">
        <f t="shared" si="4"/>
        <v>0</v>
      </c>
      <c r="H36" s="116">
        <f t="shared" si="5"/>
        <v>0</v>
      </c>
      <c r="I36" s="116">
        <f t="shared" si="6"/>
        <v>0</v>
      </c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70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247"/>
      <c r="AP36" s="120">
        <f>'Раздел 2'!C36</f>
        <v>0</v>
      </c>
    </row>
    <row r="37" spans="1:42" x14ac:dyDescent="0.2">
      <c r="A37" s="267"/>
      <c r="B37" s="41" t="s">
        <v>81</v>
      </c>
      <c r="C37" s="24" t="s">
        <v>86</v>
      </c>
      <c r="D37" s="115">
        <f t="shared" si="1"/>
        <v>0</v>
      </c>
      <c r="E37" s="116">
        <f t="shared" si="2"/>
        <v>0</v>
      </c>
      <c r="F37" s="116">
        <f t="shared" si="3"/>
        <v>0</v>
      </c>
      <c r="G37" s="116">
        <f t="shared" si="4"/>
        <v>0</v>
      </c>
      <c r="H37" s="116">
        <f t="shared" si="5"/>
        <v>0</v>
      </c>
      <c r="I37" s="116">
        <f t="shared" si="6"/>
        <v>0</v>
      </c>
      <c r="J37" s="115">
        <f>SUM(J38:J41)</f>
        <v>0</v>
      </c>
      <c r="K37" s="115">
        <f t="shared" ref="K37:AM37" si="9">SUM(K38:K41)</f>
        <v>0</v>
      </c>
      <c r="L37" s="115">
        <f t="shared" si="9"/>
        <v>0</v>
      </c>
      <c r="M37" s="115">
        <f t="shared" si="9"/>
        <v>0</v>
      </c>
      <c r="N37" s="115">
        <f t="shared" si="9"/>
        <v>0</v>
      </c>
      <c r="O37" s="115">
        <f t="shared" si="9"/>
        <v>0</v>
      </c>
      <c r="P37" s="115">
        <f t="shared" si="9"/>
        <v>0</v>
      </c>
      <c r="Q37" s="115">
        <f t="shared" si="9"/>
        <v>0</v>
      </c>
      <c r="R37" s="115">
        <f t="shared" si="9"/>
        <v>0</v>
      </c>
      <c r="S37" s="115">
        <f t="shared" si="9"/>
        <v>0</v>
      </c>
      <c r="T37" s="115">
        <f t="shared" si="9"/>
        <v>0</v>
      </c>
      <c r="U37" s="115">
        <f t="shared" si="9"/>
        <v>0</v>
      </c>
      <c r="V37" s="115">
        <f t="shared" si="9"/>
        <v>0</v>
      </c>
      <c r="W37" s="115">
        <f t="shared" si="9"/>
        <v>0</v>
      </c>
      <c r="X37" s="115">
        <f t="shared" si="9"/>
        <v>0</v>
      </c>
      <c r="Y37" s="115">
        <f t="shared" si="9"/>
        <v>0</v>
      </c>
      <c r="Z37" s="115">
        <f t="shared" si="9"/>
        <v>0</v>
      </c>
      <c r="AA37" s="115">
        <f t="shared" si="9"/>
        <v>0</v>
      </c>
      <c r="AB37" s="115">
        <f t="shared" si="9"/>
        <v>0</v>
      </c>
      <c r="AC37" s="115">
        <f t="shared" si="9"/>
        <v>0</v>
      </c>
      <c r="AD37" s="115">
        <f t="shared" si="9"/>
        <v>0</v>
      </c>
      <c r="AE37" s="115">
        <f t="shared" si="9"/>
        <v>0</v>
      </c>
      <c r="AF37" s="115">
        <f t="shared" si="9"/>
        <v>0</v>
      </c>
      <c r="AG37" s="115">
        <f t="shared" si="9"/>
        <v>0</v>
      </c>
      <c r="AH37" s="115">
        <f t="shared" si="9"/>
        <v>0</v>
      </c>
      <c r="AI37" s="115">
        <f t="shared" si="9"/>
        <v>0</v>
      </c>
      <c r="AJ37" s="115">
        <f t="shared" si="9"/>
        <v>0</v>
      </c>
      <c r="AK37" s="115">
        <f t="shared" si="9"/>
        <v>0</v>
      </c>
      <c r="AL37" s="115">
        <f t="shared" si="9"/>
        <v>0</v>
      </c>
      <c r="AM37" s="115">
        <f t="shared" si="9"/>
        <v>0</v>
      </c>
      <c r="AN37" s="247"/>
      <c r="AP37" s="120">
        <f>'Раздел 2'!C37</f>
        <v>0</v>
      </c>
    </row>
    <row r="38" spans="1:42" ht="20.399999999999999" x14ac:dyDescent="0.2">
      <c r="A38" s="267"/>
      <c r="B38" s="42" t="s">
        <v>83</v>
      </c>
      <c r="C38" s="24" t="s">
        <v>88</v>
      </c>
      <c r="D38" s="115">
        <f t="shared" si="1"/>
        <v>0</v>
      </c>
      <c r="E38" s="116">
        <f t="shared" si="2"/>
        <v>0</v>
      </c>
      <c r="F38" s="116">
        <f t="shared" si="3"/>
        <v>0</v>
      </c>
      <c r="G38" s="116">
        <f t="shared" si="4"/>
        <v>0</v>
      </c>
      <c r="H38" s="116">
        <f t="shared" si="5"/>
        <v>0</v>
      </c>
      <c r="I38" s="116">
        <f t="shared" si="6"/>
        <v>0</v>
      </c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70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247"/>
      <c r="AP38" s="120">
        <f>'Раздел 2'!C38</f>
        <v>0</v>
      </c>
    </row>
    <row r="39" spans="1:42" x14ac:dyDescent="0.2">
      <c r="A39" s="267"/>
      <c r="B39" s="42" t="s">
        <v>85</v>
      </c>
      <c r="C39" s="24" t="s">
        <v>90</v>
      </c>
      <c r="D39" s="115">
        <f t="shared" si="1"/>
        <v>0</v>
      </c>
      <c r="E39" s="116">
        <f t="shared" si="2"/>
        <v>0</v>
      </c>
      <c r="F39" s="116">
        <f t="shared" si="3"/>
        <v>0</v>
      </c>
      <c r="G39" s="116">
        <f t="shared" si="4"/>
        <v>0</v>
      </c>
      <c r="H39" s="116">
        <f t="shared" si="5"/>
        <v>0</v>
      </c>
      <c r="I39" s="116">
        <f t="shared" si="6"/>
        <v>0</v>
      </c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70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247"/>
      <c r="AP39" s="120">
        <f>'Раздел 2'!C39</f>
        <v>0</v>
      </c>
    </row>
    <row r="40" spans="1:42" x14ac:dyDescent="0.2">
      <c r="A40" s="267"/>
      <c r="B40" s="42" t="s">
        <v>87</v>
      </c>
      <c r="C40" s="24" t="s">
        <v>92</v>
      </c>
      <c r="D40" s="115">
        <f t="shared" si="1"/>
        <v>0</v>
      </c>
      <c r="E40" s="116">
        <f t="shared" si="2"/>
        <v>0</v>
      </c>
      <c r="F40" s="116">
        <f t="shared" si="3"/>
        <v>0</v>
      </c>
      <c r="G40" s="116">
        <f t="shared" si="4"/>
        <v>0</v>
      </c>
      <c r="H40" s="116">
        <f t="shared" si="5"/>
        <v>0</v>
      </c>
      <c r="I40" s="116">
        <f t="shared" si="6"/>
        <v>0</v>
      </c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70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247"/>
      <c r="AP40" s="120">
        <f>'Раздел 2'!C40</f>
        <v>0</v>
      </c>
    </row>
    <row r="41" spans="1:42" x14ac:dyDescent="0.2">
      <c r="A41" s="267"/>
      <c r="B41" s="42" t="s">
        <v>89</v>
      </c>
      <c r="C41" s="24" t="s">
        <v>94</v>
      </c>
      <c r="D41" s="115">
        <f t="shared" si="1"/>
        <v>0</v>
      </c>
      <c r="E41" s="116">
        <f t="shared" si="2"/>
        <v>0</v>
      </c>
      <c r="F41" s="116">
        <f t="shared" si="3"/>
        <v>0</v>
      </c>
      <c r="G41" s="116">
        <f t="shared" si="4"/>
        <v>0</v>
      </c>
      <c r="H41" s="116">
        <f t="shared" si="5"/>
        <v>0</v>
      </c>
      <c r="I41" s="116">
        <f t="shared" si="6"/>
        <v>0</v>
      </c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70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247"/>
      <c r="AP41" s="120">
        <f>'Раздел 2'!C41</f>
        <v>0</v>
      </c>
    </row>
    <row r="42" spans="1:42" x14ac:dyDescent="0.2">
      <c r="A42" s="267"/>
      <c r="B42" s="41" t="s">
        <v>91</v>
      </c>
      <c r="C42" s="24" t="s">
        <v>96</v>
      </c>
      <c r="D42" s="115">
        <f t="shared" si="1"/>
        <v>0</v>
      </c>
      <c r="E42" s="116">
        <f t="shared" si="2"/>
        <v>0</v>
      </c>
      <c r="F42" s="116">
        <f t="shared" si="3"/>
        <v>0</v>
      </c>
      <c r="G42" s="116">
        <f t="shared" si="4"/>
        <v>0</v>
      </c>
      <c r="H42" s="116">
        <f t="shared" si="5"/>
        <v>0</v>
      </c>
      <c r="I42" s="116">
        <f t="shared" si="6"/>
        <v>0</v>
      </c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70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247"/>
      <c r="AP42" s="120">
        <f>'Раздел 2'!C42</f>
        <v>0</v>
      </c>
    </row>
    <row r="43" spans="1:42" x14ac:dyDescent="0.2">
      <c r="A43" s="267"/>
      <c r="B43" s="41" t="s">
        <v>93</v>
      </c>
      <c r="C43" s="24" t="s">
        <v>98</v>
      </c>
      <c r="D43" s="115">
        <f t="shared" si="1"/>
        <v>0</v>
      </c>
      <c r="E43" s="116">
        <f t="shared" si="2"/>
        <v>0</v>
      </c>
      <c r="F43" s="116">
        <f t="shared" si="3"/>
        <v>0</v>
      </c>
      <c r="G43" s="116">
        <f t="shared" si="4"/>
        <v>0</v>
      </c>
      <c r="H43" s="116">
        <f t="shared" si="5"/>
        <v>0</v>
      </c>
      <c r="I43" s="116">
        <f t="shared" si="6"/>
        <v>0</v>
      </c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70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247"/>
      <c r="AP43" s="120">
        <f>'Раздел 2'!C43</f>
        <v>0</v>
      </c>
    </row>
    <row r="44" spans="1:42" x14ac:dyDescent="0.2">
      <c r="A44" s="267"/>
      <c r="B44" s="41" t="s">
        <v>95</v>
      </c>
      <c r="C44" s="24" t="s">
        <v>100</v>
      </c>
      <c r="D44" s="115">
        <f t="shared" si="1"/>
        <v>0</v>
      </c>
      <c r="E44" s="116">
        <f t="shared" si="2"/>
        <v>0</v>
      </c>
      <c r="F44" s="116">
        <f t="shared" si="3"/>
        <v>0</v>
      </c>
      <c r="G44" s="116">
        <f t="shared" si="4"/>
        <v>0</v>
      </c>
      <c r="H44" s="116">
        <f t="shared" si="5"/>
        <v>0</v>
      </c>
      <c r="I44" s="116">
        <f t="shared" si="6"/>
        <v>0</v>
      </c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70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247"/>
      <c r="AP44" s="120">
        <f>'Раздел 2'!C44</f>
        <v>0</v>
      </c>
    </row>
    <row r="45" spans="1:42" x14ac:dyDescent="0.2">
      <c r="A45" s="267"/>
      <c r="B45" s="41" t="s">
        <v>97</v>
      </c>
      <c r="C45" s="24" t="s">
        <v>102</v>
      </c>
      <c r="D45" s="115">
        <f t="shared" si="1"/>
        <v>0</v>
      </c>
      <c r="E45" s="116">
        <f t="shared" si="2"/>
        <v>0</v>
      </c>
      <c r="F45" s="116">
        <f t="shared" si="3"/>
        <v>0</v>
      </c>
      <c r="G45" s="116">
        <f t="shared" si="4"/>
        <v>0</v>
      </c>
      <c r="H45" s="116">
        <f t="shared" si="5"/>
        <v>0</v>
      </c>
      <c r="I45" s="116">
        <f t="shared" si="6"/>
        <v>0</v>
      </c>
      <c r="J45" s="115">
        <f>SUM(J46:J47)</f>
        <v>0</v>
      </c>
      <c r="K45" s="115">
        <f t="shared" ref="K45:AM45" si="10">SUM(K46:K47)</f>
        <v>0</v>
      </c>
      <c r="L45" s="115">
        <f t="shared" si="10"/>
        <v>0</v>
      </c>
      <c r="M45" s="115">
        <f t="shared" si="10"/>
        <v>0</v>
      </c>
      <c r="N45" s="115">
        <f t="shared" si="10"/>
        <v>0</v>
      </c>
      <c r="O45" s="115">
        <f t="shared" si="10"/>
        <v>0</v>
      </c>
      <c r="P45" s="115">
        <f t="shared" si="10"/>
        <v>0</v>
      </c>
      <c r="Q45" s="115">
        <f t="shared" si="10"/>
        <v>0</v>
      </c>
      <c r="R45" s="115">
        <f t="shared" si="10"/>
        <v>0</v>
      </c>
      <c r="S45" s="115">
        <f t="shared" si="10"/>
        <v>0</v>
      </c>
      <c r="T45" s="115">
        <f t="shared" si="10"/>
        <v>0</v>
      </c>
      <c r="U45" s="115">
        <f t="shared" si="10"/>
        <v>0</v>
      </c>
      <c r="V45" s="115">
        <f t="shared" si="10"/>
        <v>0</v>
      </c>
      <c r="W45" s="115">
        <f t="shared" si="10"/>
        <v>0</v>
      </c>
      <c r="X45" s="115">
        <f t="shared" si="10"/>
        <v>0</v>
      </c>
      <c r="Y45" s="115">
        <f t="shared" si="10"/>
        <v>0</v>
      </c>
      <c r="Z45" s="115">
        <f t="shared" si="10"/>
        <v>0</v>
      </c>
      <c r="AA45" s="115">
        <f t="shared" si="10"/>
        <v>0</v>
      </c>
      <c r="AB45" s="115">
        <f t="shared" si="10"/>
        <v>0</v>
      </c>
      <c r="AC45" s="115">
        <f t="shared" si="10"/>
        <v>0</v>
      </c>
      <c r="AD45" s="115">
        <f t="shared" si="10"/>
        <v>0</v>
      </c>
      <c r="AE45" s="115">
        <f t="shared" si="10"/>
        <v>0</v>
      </c>
      <c r="AF45" s="115">
        <f t="shared" si="10"/>
        <v>0</v>
      </c>
      <c r="AG45" s="115">
        <f t="shared" si="10"/>
        <v>0</v>
      </c>
      <c r="AH45" s="115">
        <f t="shared" si="10"/>
        <v>0</v>
      </c>
      <c r="AI45" s="115">
        <f t="shared" si="10"/>
        <v>0</v>
      </c>
      <c r="AJ45" s="115">
        <f t="shared" si="10"/>
        <v>0</v>
      </c>
      <c r="AK45" s="115">
        <f t="shared" si="10"/>
        <v>0</v>
      </c>
      <c r="AL45" s="115">
        <f t="shared" si="10"/>
        <v>0</v>
      </c>
      <c r="AM45" s="115">
        <f t="shared" si="10"/>
        <v>0</v>
      </c>
      <c r="AN45" s="247"/>
      <c r="AP45" s="120">
        <f>'Раздел 2'!C45</f>
        <v>0</v>
      </c>
    </row>
    <row r="46" spans="1:42" ht="20.399999999999999" x14ac:dyDescent="0.2">
      <c r="A46" s="267"/>
      <c r="B46" s="42" t="s">
        <v>99</v>
      </c>
      <c r="C46" s="24" t="s">
        <v>104</v>
      </c>
      <c r="D46" s="115">
        <f t="shared" si="1"/>
        <v>0</v>
      </c>
      <c r="E46" s="116">
        <f t="shared" si="2"/>
        <v>0</v>
      </c>
      <c r="F46" s="116">
        <f t="shared" si="3"/>
        <v>0</v>
      </c>
      <c r="G46" s="116">
        <f t="shared" si="4"/>
        <v>0</v>
      </c>
      <c r="H46" s="116">
        <f t="shared" si="5"/>
        <v>0</v>
      </c>
      <c r="I46" s="116">
        <f t="shared" si="6"/>
        <v>0</v>
      </c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70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247"/>
      <c r="AP46" s="120">
        <f>'Раздел 2'!C46</f>
        <v>0</v>
      </c>
    </row>
    <row r="47" spans="1:42" x14ac:dyDescent="0.2">
      <c r="A47" s="267"/>
      <c r="B47" s="42" t="s">
        <v>101</v>
      </c>
      <c r="C47" s="24" t="s">
        <v>106</v>
      </c>
      <c r="D47" s="115">
        <f t="shared" si="1"/>
        <v>0</v>
      </c>
      <c r="E47" s="116">
        <f t="shared" si="2"/>
        <v>0</v>
      </c>
      <c r="F47" s="116">
        <f t="shared" si="3"/>
        <v>0</v>
      </c>
      <c r="G47" s="116">
        <f t="shared" si="4"/>
        <v>0</v>
      </c>
      <c r="H47" s="116">
        <f t="shared" si="5"/>
        <v>0</v>
      </c>
      <c r="I47" s="116">
        <f t="shared" si="6"/>
        <v>0</v>
      </c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70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247"/>
      <c r="AP47" s="120">
        <f>'Раздел 2'!C47</f>
        <v>0</v>
      </c>
    </row>
    <row r="48" spans="1:42" x14ac:dyDescent="0.2">
      <c r="A48" s="267"/>
      <c r="B48" s="41" t="s">
        <v>103</v>
      </c>
      <c r="C48" s="24" t="s">
        <v>108</v>
      </c>
      <c r="D48" s="115">
        <f t="shared" si="1"/>
        <v>0</v>
      </c>
      <c r="E48" s="116">
        <f t="shared" si="2"/>
        <v>0</v>
      </c>
      <c r="F48" s="116">
        <f t="shared" si="3"/>
        <v>0</v>
      </c>
      <c r="G48" s="116">
        <f t="shared" si="4"/>
        <v>0</v>
      </c>
      <c r="H48" s="116">
        <f t="shared" si="5"/>
        <v>0</v>
      </c>
      <c r="I48" s="116">
        <f t="shared" si="6"/>
        <v>0</v>
      </c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70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247"/>
      <c r="AP48" s="120">
        <f>'Раздел 2'!C48</f>
        <v>0</v>
      </c>
    </row>
    <row r="49" spans="1:42" x14ac:dyDescent="0.2">
      <c r="A49" s="267"/>
      <c r="B49" s="41" t="s">
        <v>105</v>
      </c>
      <c r="C49" s="24" t="s">
        <v>110</v>
      </c>
      <c r="D49" s="115">
        <f t="shared" si="1"/>
        <v>0</v>
      </c>
      <c r="E49" s="116">
        <f t="shared" si="2"/>
        <v>0</v>
      </c>
      <c r="F49" s="116">
        <f t="shared" si="3"/>
        <v>0</v>
      </c>
      <c r="G49" s="116">
        <f t="shared" si="4"/>
        <v>0</v>
      </c>
      <c r="H49" s="116">
        <f t="shared" si="5"/>
        <v>0</v>
      </c>
      <c r="I49" s="116">
        <f t="shared" si="6"/>
        <v>0</v>
      </c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70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247"/>
      <c r="AP49" s="120">
        <f>'Раздел 2'!C49</f>
        <v>0</v>
      </c>
    </row>
    <row r="50" spans="1:42" x14ac:dyDescent="0.2">
      <c r="A50" s="267"/>
      <c r="B50" s="41" t="s">
        <v>107</v>
      </c>
      <c r="C50" s="24" t="s">
        <v>112</v>
      </c>
      <c r="D50" s="115">
        <f t="shared" si="1"/>
        <v>0</v>
      </c>
      <c r="E50" s="116">
        <f t="shared" si="2"/>
        <v>0</v>
      </c>
      <c r="F50" s="116">
        <f t="shared" si="3"/>
        <v>0</v>
      </c>
      <c r="G50" s="116">
        <f t="shared" si="4"/>
        <v>0</v>
      </c>
      <c r="H50" s="116">
        <f t="shared" si="5"/>
        <v>0</v>
      </c>
      <c r="I50" s="116">
        <f t="shared" si="6"/>
        <v>0</v>
      </c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70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247"/>
      <c r="AP50" s="120">
        <f>'Раздел 2'!C50</f>
        <v>0</v>
      </c>
    </row>
    <row r="51" spans="1:42" x14ac:dyDescent="0.2">
      <c r="A51" s="267"/>
      <c r="B51" s="41" t="s">
        <v>109</v>
      </c>
      <c r="C51" s="24" t="s">
        <v>114</v>
      </c>
      <c r="D51" s="115">
        <f t="shared" si="1"/>
        <v>0</v>
      </c>
      <c r="E51" s="116">
        <f t="shared" si="2"/>
        <v>0</v>
      </c>
      <c r="F51" s="116">
        <f t="shared" si="3"/>
        <v>0</v>
      </c>
      <c r="G51" s="116">
        <f t="shared" si="4"/>
        <v>0</v>
      </c>
      <c r="H51" s="116">
        <f t="shared" si="5"/>
        <v>0</v>
      </c>
      <c r="I51" s="116">
        <f t="shared" si="6"/>
        <v>0</v>
      </c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70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247"/>
      <c r="AP51" s="120">
        <f>'Раздел 2'!C51</f>
        <v>0</v>
      </c>
    </row>
    <row r="52" spans="1:42" x14ac:dyDescent="0.2">
      <c r="A52" s="267"/>
      <c r="B52" s="41" t="s">
        <v>111</v>
      </c>
      <c r="C52" s="24" t="s">
        <v>116</v>
      </c>
      <c r="D52" s="115">
        <f t="shared" si="1"/>
        <v>0</v>
      </c>
      <c r="E52" s="116">
        <f t="shared" si="2"/>
        <v>0</v>
      </c>
      <c r="F52" s="116">
        <f t="shared" si="3"/>
        <v>0</v>
      </c>
      <c r="G52" s="116">
        <f t="shared" si="4"/>
        <v>0</v>
      </c>
      <c r="H52" s="116">
        <f t="shared" si="5"/>
        <v>0</v>
      </c>
      <c r="I52" s="116">
        <f t="shared" si="6"/>
        <v>0</v>
      </c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70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247"/>
      <c r="AP52" s="120">
        <f>'Раздел 2'!C52</f>
        <v>0</v>
      </c>
    </row>
    <row r="53" spans="1:42" x14ac:dyDescent="0.2">
      <c r="A53" s="267"/>
      <c r="B53" s="41" t="s">
        <v>113</v>
      </c>
      <c r="C53" s="24" t="s">
        <v>118</v>
      </c>
      <c r="D53" s="115">
        <f t="shared" si="1"/>
        <v>0</v>
      </c>
      <c r="E53" s="116">
        <f t="shared" si="2"/>
        <v>0</v>
      </c>
      <c r="F53" s="116">
        <f t="shared" si="3"/>
        <v>0</v>
      </c>
      <c r="G53" s="116">
        <f t="shared" si="4"/>
        <v>0</v>
      </c>
      <c r="H53" s="116">
        <f t="shared" si="5"/>
        <v>0</v>
      </c>
      <c r="I53" s="116">
        <f t="shared" si="6"/>
        <v>0</v>
      </c>
      <c r="J53" s="115">
        <f>SUM(J54:J57)</f>
        <v>0</v>
      </c>
      <c r="K53" s="115">
        <f t="shared" ref="K53:AM53" si="11">SUM(K54:K57)</f>
        <v>0</v>
      </c>
      <c r="L53" s="115">
        <f t="shared" si="11"/>
        <v>0</v>
      </c>
      <c r="M53" s="115">
        <f t="shared" si="11"/>
        <v>0</v>
      </c>
      <c r="N53" s="115">
        <f t="shared" si="11"/>
        <v>0</v>
      </c>
      <c r="O53" s="115">
        <f t="shared" si="11"/>
        <v>0</v>
      </c>
      <c r="P53" s="115">
        <f t="shared" si="11"/>
        <v>0</v>
      </c>
      <c r="Q53" s="115">
        <f t="shared" si="11"/>
        <v>0</v>
      </c>
      <c r="R53" s="115">
        <f t="shared" si="11"/>
        <v>0</v>
      </c>
      <c r="S53" s="115">
        <f t="shared" si="11"/>
        <v>0</v>
      </c>
      <c r="T53" s="115">
        <f t="shared" si="11"/>
        <v>0</v>
      </c>
      <c r="U53" s="115">
        <f t="shared" si="11"/>
        <v>0</v>
      </c>
      <c r="V53" s="115">
        <f t="shared" si="11"/>
        <v>0</v>
      </c>
      <c r="W53" s="115">
        <f t="shared" si="11"/>
        <v>0</v>
      </c>
      <c r="X53" s="115">
        <f t="shared" si="11"/>
        <v>0</v>
      </c>
      <c r="Y53" s="115">
        <f t="shared" si="11"/>
        <v>0</v>
      </c>
      <c r="Z53" s="115">
        <f t="shared" si="11"/>
        <v>0</v>
      </c>
      <c r="AA53" s="115">
        <f t="shared" si="11"/>
        <v>0</v>
      </c>
      <c r="AB53" s="115">
        <f t="shared" si="11"/>
        <v>0</v>
      </c>
      <c r="AC53" s="115">
        <f t="shared" si="11"/>
        <v>0</v>
      </c>
      <c r="AD53" s="115">
        <f t="shared" si="11"/>
        <v>0</v>
      </c>
      <c r="AE53" s="115">
        <f t="shared" si="11"/>
        <v>0</v>
      </c>
      <c r="AF53" s="115">
        <f t="shared" si="11"/>
        <v>0</v>
      </c>
      <c r="AG53" s="115">
        <f t="shared" si="11"/>
        <v>0</v>
      </c>
      <c r="AH53" s="115">
        <f t="shared" si="11"/>
        <v>0</v>
      </c>
      <c r="AI53" s="115">
        <f t="shared" si="11"/>
        <v>0</v>
      </c>
      <c r="AJ53" s="115">
        <f t="shared" si="11"/>
        <v>0</v>
      </c>
      <c r="AK53" s="115">
        <f t="shared" si="11"/>
        <v>0</v>
      </c>
      <c r="AL53" s="115">
        <f t="shared" si="11"/>
        <v>0</v>
      </c>
      <c r="AM53" s="115">
        <f t="shared" si="11"/>
        <v>0</v>
      </c>
      <c r="AN53" s="247"/>
      <c r="AP53" s="120">
        <f>'Раздел 2'!C53</f>
        <v>0</v>
      </c>
    </row>
    <row r="54" spans="1:42" ht="20.399999999999999" x14ac:dyDescent="0.2">
      <c r="A54" s="267"/>
      <c r="B54" s="42" t="s">
        <v>115</v>
      </c>
      <c r="C54" s="24" t="s">
        <v>120</v>
      </c>
      <c r="D54" s="115">
        <f t="shared" si="1"/>
        <v>0</v>
      </c>
      <c r="E54" s="116">
        <f t="shared" si="2"/>
        <v>0</v>
      </c>
      <c r="F54" s="116">
        <f t="shared" si="3"/>
        <v>0</v>
      </c>
      <c r="G54" s="116">
        <f t="shared" si="4"/>
        <v>0</v>
      </c>
      <c r="H54" s="116">
        <f t="shared" si="5"/>
        <v>0</v>
      </c>
      <c r="I54" s="116">
        <f t="shared" si="6"/>
        <v>0</v>
      </c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70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247"/>
      <c r="AP54" s="120">
        <f>'Раздел 2'!C54</f>
        <v>0</v>
      </c>
    </row>
    <row r="55" spans="1:42" x14ac:dyDescent="0.2">
      <c r="A55" s="267"/>
      <c r="B55" s="42" t="s">
        <v>117</v>
      </c>
      <c r="C55" s="24" t="s">
        <v>122</v>
      </c>
      <c r="D55" s="115">
        <f t="shared" si="1"/>
        <v>0</v>
      </c>
      <c r="E55" s="116">
        <f t="shared" si="2"/>
        <v>0</v>
      </c>
      <c r="F55" s="116">
        <f t="shared" si="3"/>
        <v>0</v>
      </c>
      <c r="G55" s="116">
        <f t="shared" si="4"/>
        <v>0</v>
      </c>
      <c r="H55" s="116">
        <f t="shared" si="5"/>
        <v>0</v>
      </c>
      <c r="I55" s="116">
        <f t="shared" si="6"/>
        <v>0</v>
      </c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70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247"/>
      <c r="AP55" s="120">
        <f>'Раздел 2'!C55</f>
        <v>0</v>
      </c>
    </row>
    <row r="56" spans="1:42" x14ac:dyDescent="0.2">
      <c r="A56" s="267"/>
      <c r="B56" s="42" t="s">
        <v>119</v>
      </c>
      <c r="C56" s="24" t="s">
        <v>124</v>
      </c>
      <c r="D56" s="115">
        <f t="shared" si="1"/>
        <v>0</v>
      </c>
      <c r="E56" s="116">
        <f t="shared" si="2"/>
        <v>0</v>
      </c>
      <c r="F56" s="116">
        <f t="shared" si="3"/>
        <v>0</v>
      </c>
      <c r="G56" s="116">
        <f t="shared" si="4"/>
        <v>0</v>
      </c>
      <c r="H56" s="116">
        <f t="shared" si="5"/>
        <v>0</v>
      </c>
      <c r="I56" s="116">
        <f t="shared" si="6"/>
        <v>0</v>
      </c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70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247"/>
      <c r="AP56" s="120">
        <f>'Раздел 2'!C56</f>
        <v>0</v>
      </c>
    </row>
    <row r="57" spans="1:42" x14ac:dyDescent="0.2">
      <c r="A57" s="267"/>
      <c r="B57" s="42" t="s">
        <v>121</v>
      </c>
      <c r="C57" s="24" t="s">
        <v>126</v>
      </c>
      <c r="D57" s="115">
        <f t="shared" si="1"/>
        <v>0</v>
      </c>
      <c r="E57" s="116">
        <f t="shared" si="2"/>
        <v>0</v>
      </c>
      <c r="F57" s="116">
        <f t="shared" si="3"/>
        <v>0</v>
      </c>
      <c r="G57" s="116">
        <f t="shared" si="4"/>
        <v>0</v>
      </c>
      <c r="H57" s="116">
        <f t="shared" si="5"/>
        <v>0</v>
      </c>
      <c r="I57" s="116">
        <f t="shared" si="6"/>
        <v>0</v>
      </c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70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247"/>
      <c r="AP57" s="120">
        <f>'Раздел 2'!C57</f>
        <v>0</v>
      </c>
    </row>
    <row r="58" spans="1:42" x14ac:dyDescent="0.2">
      <c r="A58" s="267"/>
      <c r="B58" s="41" t="s">
        <v>123</v>
      </c>
      <c r="C58" s="24" t="s">
        <v>128</v>
      </c>
      <c r="D58" s="115">
        <f t="shared" si="1"/>
        <v>0</v>
      </c>
      <c r="E58" s="116">
        <f t="shared" si="2"/>
        <v>0</v>
      </c>
      <c r="F58" s="116">
        <f t="shared" si="3"/>
        <v>0</v>
      </c>
      <c r="G58" s="116">
        <f t="shared" si="4"/>
        <v>0</v>
      </c>
      <c r="H58" s="116">
        <f t="shared" si="5"/>
        <v>0</v>
      </c>
      <c r="I58" s="116">
        <f t="shared" si="6"/>
        <v>0</v>
      </c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70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247"/>
      <c r="AP58" s="120">
        <f>'Раздел 2'!C58</f>
        <v>0</v>
      </c>
    </row>
    <row r="59" spans="1:42" x14ac:dyDescent="0.2">
      <c r="A59" s="267"/>
      <c r="B59" s="41" t="s">
        <v>125</v>
      </c>
      <c r="C59" s="24" t="s">
        <v>130</v>
      </c>
      <c r="D59" s="115">
        <f t="shared" si="1"/>
        <v>0</v>
      </c>
      <c r="E59" s="116">
        <f t="shared" si="2"/>
        <v>0</v>
      </c>
      <c r="F59" s="116">
        <f t="shared" si="3"/>
        <v>0</v>
      </c>
      <c r="G59" s="116">
        <f t="shared" si="4"/>
        <v>0</v>
      </c>
      <c r="H59" s="116">
        <f t="shared" si="5"/>
        <v>0</v>
      </c>
      <c r="I59" s="116">
        <f t="shared" si="6"/>
        <v>0</v>
      </c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70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247"/>
      <c r="AP59" s="120">
        <f>'Раздел 2'!C59</f>
        <v>0</v>
      </c>
    </row>
    <row r="60" spans="1:42" x14ac:dyDescent="0.2">
      <c r="A60" s="267"/>
      <c r="B60" s="41" t="s">
        <v>127</v>
      </c>
      <c r="C60" s="24" t="s">
        <v>132</v>
      </c>
      <c r="D60" s="115">
        <f t="shared" si="1"/>
        <v>0</v>
      </c>
      <c r="E60" s="116">
        <f t="shared" si="2"/>
        <v>0</v>
      </c>
      <c r="F60" s="116">
        <f t="shared" si="3"/>
        <v>0</v>
      </c>
      <c r="G60" s="116">
        <f t="shared" si="4"/>
        <v>0</v>
      </c>
      <c r="H60" s="116">
        <f t="shared" si="5"/>
        <v>0</v>
      </c>
      <c r="I60" s="116">
        <f t="shared" si="6"/>
        <v>0</v>
      </c>
      <c r="J60" s="115">
        <f>SUM(J61:J63)</f>
        <v>0</v>
      </c>
      <c r="K60" s="115">
        <f t="shared" ref="K60:AM60" si="12">SUM(K61:K63)</f>
        <v>0</v>
      </c>
      <c r="L60" s="115">
        <f t="shared" si="12"/>
        <v>0</v>
      </c>
      <c r="M60" s="115">
        <f t="shared" si="12"/>
        <v>0</v>
      </c>
      <c r="N60" s="115">
        <f t="shared" si="12"/>
        <v>0</v>
      </c>
      <c r="O60" s="115">
        <f t="shared" si="12"/>
        <v>0</v>
      </c>
      <c r="P60" s="115">
        <f t="shared" si="12"/>
        <v>0</v>
      </c>
      <c r="Q60" s="115">
        <f t="shared" si="12"/>
        <v>0</v>
      </c>
      <c r="R60" s="115">
        <f t="shared" si="12"/>
        <v>0</v>
      </c>
      <c r="S60" s="115">
        <f t="shared" si="12"/>
        <v>0</v>
      </c>
      <c r="T60" s="115">
        <f t="shared" si="12"/>
        <v>0</v>
      </c>
      <c r="U60" s="115">
        <f t="shared" si="12"/>
        <v>0</v>
      </c>
      <c r="V60" s="115">
        <f t="shared" si="12"/>
        <v>0</v>
      </c>
      <c r="W60" s="115">
        <f t="shared" si="12"/>
        <v>0</v>
      </c>
      <c r="X60" s="115">
        <f t="shared" si="12"/>
        <v>0</v>
      </c>
      <c r="Y60" s="115">
        <f t="shared" si="12"/>
        <v>0</v>
      </c>
      <c r="Z60" s="115">
        <f t="shared" si="12"/>
        <v>0</v>
      </c>
      <c r="AA60" s="115">
        <f t="shared" si="12"/>
        <v>0</v>
      </c>
      <c r="AB60" s="115">
        <f t="shared" si="12"/>
        <v>0</v>
      </c>
      <c r="AC60" s="115">
        <f t="shared" si="12"/>
        <v>0</v>
      </c>
      <c r="AD60" s="115">
        <f t="shared" si="12"/>
        <v>0</v>
      </c>
      <c r="AE60" s="115">
        <f t="shared" si="12"/>
        <v>0</v>
      </c>
      <c r="AF60" s="115">
        <f t="shared" si="12"/>
        <v>0</v>
      </c>
      <c r="AG60" s="115">
        <f t="shared" si="12"/>
        <v>0</v>
      </c>
      <c r="AH60" s="115">
        <f t="shared" si="12"/>
        <v>0</v>
      </c>
      <c r="AI60" s="115">
        <f t="shared" si="12"/>
        <v>0</v>
      </c>
      <c r="AJ60" s="115">
        <f t="shared" si="12"/>
        <v>0</v>
      </c>
      <c r="AK60" s="115">
        <f t="shared" si="12"/>
        <v>0</v>
      </c>
      <c r="AL60" s="115">
        <f t="shared" si="12"/>
        <v>0</v>
      </c>
      <c r="AM60" s="115">
        <f t="shared" si="12"/>
        <v>0</v>
      </c>
      <c r="AN60" s="247"/>
      <c r="AP60" s="120">
        <f>'Раздел 2'!C60</f>
        <v>0</v>
      </c>
    </row>
    <row r="61" spans="1:42" ht="20.399999999999999" x14ac:dyDescent="0.2">
      <c r="A61" s="267"/>
      <c r="B61" s="42" t="s">
        <v>129</v>
      </c>
      <c r="C61" s="24" t="s">
        <v>134</v>
      </c>
      <c r="D61" s="115">
        <f t="shared" si="1"/>
        <v>0</v>
      </c>
      <c r="E61" s="116">
        <f t="shared" si="2"/>
        <v>0</v>
      </c>
      <c r="F61" s="116">
        <f t="shared" si="3"/>
        <v>0</v>
      </c>
      <c r="G61" s="116">
        <f t="shared" si="4"/>
        <v>0</v>
      </c>
      <c r="H61" s="116">
        <f t="shared" si="5"/>
        <v>0</v>
      </c>
      <c r="I61" s="116">
        <f t="shared" si="6"/>
        <v>0</v>
      </c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70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247"/>
      <c r="AP61" s="120">
        <f>'Раздел 2'!C61</f>
        <v>0</v>
      </c>
    </row>
    <row r="62" spans="1:42" x14ac:dyDescent="0.2">
      <c r="A62" s="267"/>
      <c r="B62" s="42" t="s">
        <v>131</v>
      </c>
      <c r="C62" s="24" t="s">
        <v>136</v>
      </c>
      <c r="D62" s="115">
        <f t="shared" si="1"/>
        <v>0</v>
      </c>
      <c r="E62" s="116">
        <f t="shared" si="2"/>
        <v>0</v>
      </c>
      <c r="F62" s="116">
        <f t="shared" si="3"/>
        <v>0</v>
      </c>
      <c r="G62" s="116">
        <f t="shared" si="4"/>
        <v>0</v>
      </c>
      <c r="H62" s="116">
        <f t="shared" si="5"/>
        <v>0</v>
      </c>
      <c r="I62" s="116">
        <f t="shared" si="6"/>
        <v>0</v>
      </c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69"/>
      <c r="AN62" s="247"/>
      <c r="AP62" s="120">
        <f>'Раздел 2'!C62</f>
        <v>0</v>
      </c>
    </row>
    <row r="63" spans="1:42" x14ac:dyDescent="0.2">
      <c r="A63" s="267"/>
      <c r="B63" s="42" t="s">
        <v>133</v>
      </c>
      <c r="C63" s="24" t="s">
        <v>138</v>
      </c>
      <c r="D63" s="115">
        <f t="shared" si="1"/>
        <v>0</v>
      </c>
      <c r="E63" s="116">
        <f t="shared" si="2"/>
        <v>0</v>
      </c>
      <c r="F63" s="116">
        <f t="shared" si="3"/>
        <v>0</v>
      </c>
      <c r="G63" s="116">
        <f t="shared" si="4"/>
        <v>0</v>
      </c>
      <c r="H63" s="116">
        <f t="shared" si="5"/>
        <v>0</v>
      </c>
      <c r="I63" s="116">
        <f t="shared" si="6"/>
        <v>0</v>
      </c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247"/>
      <c r="AP63" s="120">
        <f>'Раздел 2'!C63</f>
        <v>0</v>
      </c>
    </row>
    <row r="64" spans="1:42" x14ac:dyDescent="0.2">
      <c r="A64" s="267"/>
      <c r="B64" s="41" t="s">
        <v>135</v>
      </c>
      <c r="C64" s="24" t="s">
        <v>140</v>
      </c>
      <c r="D64" s="115">
        <f t="shared" si="1"/>
        <v>0</v>
      </c>
      <c r="E64" s="116">
        <f t="shared" si="2"/>
        <v>0</v>
      </c>
      <c r="F64" s="116">
        <f t="shared" si="3"/>
        <v>0</v>
      </c>
      <c r="G64" s="116">
        <f t="shared" si="4"/>
        <v>0</v>
      </c>
      <c r="H64" s="116">
        <f t="shared" si="5"/>
        <v>0</v>
      </c>
      <c r="I64" s="116">
        <f t="shared" si="6"/>
        <v>0</v>
      </c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70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247"/>
      <c r="AP64" s="120">
        <f>'Раздел 2'!C64</f>
        <v>0</v>
      </c>
    </row>
    <row r="65" spans="1:42" x14ac:dyDescent="0.2">
      <c r="A65" s="267"/>
      <c r="B65" s="41" t="s">
        <v>137</v>
      </c>
      <c r="C65" s="24" t="s">
        <v>142</v>
      </c>
      <c r="D65" s="115">
        <f t="shared" si="1"/>
        <v>0</v>
      </c>
      <c r="E65" s="116">
        <f t="shared" si="2"/>
        <v>0</v>
      </c>
      <c r="F65" s="116">
        <f t="shared" si="3"/>
        <v>0</v>
      </c>
      <c r="G65" s="116">
        <f t="shared" si="4"/>
        <v>0</v>
      </c>
      <c r="H65" s="116">
        <f t="shared" si="5"/>
        <v>0</v>
      </c>
      <c r="I65" s="116">
        <f t="shared" si="6"/>
        <v>0</v>
      </c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70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247"/>
      <c r="AP65" s="120">
        <f>'Раздел 2'!C65</f>
        <v>0</v>
      </c>
    </row>
    <row r="66" spans="1:42" x14ac:dyDescent="0.2">
      <c r="A66" s="267"/>
      <c r="B66" s="41" t="s">
        <v>139</v>
      </c>
      <c r="C66" s="24" t="s">
        <v>144</v>
      </c>
      <c r="D66" s="115">
        <f t="shared" si="1"/>
        <v>0</v>
      </c>
      <c r="E66" s="116">
        <f t="shared" si="2"/>
        <v>0</v>
      </c>
      <c r="F66" s="116">
        <f t="shared" si="3"/>
        <v>0</v>
      </c>
      <c r="G66" s="116">
        <f t="shared" si="4"/>
        <v>0</v>
      </c>
      <c r="H66" s="116">
        <f t="shared" si="5"/>
        <v>0</v>
      </c>
      <c r="I66" s="116">
        <f t="shared" si="6"/>
        <v>0</v>
      </c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70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247"/>
      <c r="AP66" s="120">
        <f>'Раздел 2'!C66</f>
        <v>0</v>
      </c>
    </row>
    <row r="67" spans="1:42" x14ac:dyDescent="0.2">
      <c r="A67" s="267"/>
      <c r="B67" s="41" t="s">
        <v>141</v>
      </c>
      <c r="C67" s="24" t="s">
        <v>146</v>
      </c>
      <c r="D67" s="115">
        <f t="shared" si="1"/>
        <v>0</v>
      </c>
      <c r="E67" s="116">
        <f t="shared" si="2"/>
        <v>0</v>
      </c>
      <c r="F67" s="116">
        <f t="shared" si="3"/>
        <v>0</v>
      </c>
      <c r="G67" s="116">
        <f t="shared" si="4"/>
        <v>0</v>
      </c>
      <c r="H67" s="116">
        <f t="shared" si="5"/>
        <v>0</v>
      </c>
      <c r="I67" s="116">
        <f t="shared" si="6"/>
        <v>0</v>
      </c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70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247"/>
      <c r="AP67" s="120">
        <f>'Раздел 2'!C67</f>
        <v>0</v>
      </c>
    </row>
    <row r="68" spans="1:42" x14ac:dyDescent="0.2">
      <c r="A68" s="267"/>
      <c r="B68" s="41" t="s">
        <v>143</v>
      </c>
      <c r="C68" s="24" t="s">
        <v>148</v>
      </c>
      <c r="D68" s="115">
        <f t="shared" si="1"/>
        <v>0</v>
      </c>
      <c r="E68" s="116">
        <f t="shared" si="2"/>
        <v>0</v>
      </c>
      <c r="F68" s="116">
        <f t="shared" si="3"/>
        <v>0</v>
      </c>
      <c r="G68" s="116">
        <f t="shared" si="4"/>
        <v>0</v>
      </c>
      <c r="H68" s="116">
        <f t="shared" si="5"/>
        <v>0</v>
      </c>
      <c r="I68" s="116">
        <f t="shared" si="6"/>
        <v>0</v>
      </c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70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247"/>
      <c r="AP68" s="120">
        <f>'Раздел 2'!C68</f>
        <v>0</v>
      </c>
    </row>
    <row r="69" spans="1:42" x14ac:dyDescent="0.2">
      <c r="A69" s="267"/>
      <c r="B69" s="41" t="s">
        <v>145</v>
      </c>
      <c r="C69" s="24" t="s">
        <v>150</v>
      </c>
      <c r="D69" s="115">
        <f t="shared" si="1"/>
        <v>0</v>
      </c>
      <c r="E69" s="116">
        <f t="shared" si="2"/>
        <v>0</v>
      </c>
      <c r="F69" s="116">
        <f t="shared" si="3"/>
        <v>0</v>
      </c>
      <c r="G69" s="116">
        <f t="shared" si="4"/>
        <v>0</v>
      </c>
      <c r="H69" s="116">
        <f t="shared" si="5"/>
        <v>0</v>
      </c>
      <c r="I69" s="116">
        <f t="shared" si="6"/>
        <v>0</v>
      </c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70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69"/>
      <c r="AN69" s="247"/>
      <c r="AP69" s="120">
        <f>'Раздел 2'!C69</f>
        <v>0</v>
      </c>
    </row>
    <row r="70" spans="1:42" x14ac:dyDescent="0.2">
      <c r="A70" s="267"/>
      <c r="B70" s="41" t="s">
        <v>147</v>
      </c>
      <c r="C70" s="24" t="s">
        <v>152</v>
      </c>
      <c r="D70" s="115">
        <f t="shared" si="1"/>
        <v>0</v>
      </c>
      <c r="E70" s="116">
        <f t="shared" si="2"/>
        <v>0</v>
      </c>
      <c r="F70" s="116">
        <f t="shared" si="3"/>
        <v>0</v>
      </c>
      <c r="G70" s="116">
        <f t="shared" si="4"/>
        <v>0</v>
      </c>
      <c r="H70" s="116">
        <f t="shared" si="5"/>
        <v>0</v>
      </c>
      <c r="I70" s="116">
        <f t="shared" si="6"/>
        <v>0</v>
      </c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70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  <c r="AK70" s="169"/>
      <c r="AL70" s="169"/>
      <c r="AM70" s="169"/>
      <c r="AN70" s="247"/>
      <c r="AP70" s="120">
        <f>'Раздел 2'!C70</f>
        <v>0</v>
      </c>
    </row>
    <row r="71" spans="1:42" x14ac:dyDescent="0.2">
      <c r="A71" s="267"/>
      <c r="B71" s="41" t="s">
        <v>149</v>
      </c>
      <c r="C71" s="24" t="s">
        <v>154</v>
      </c>
      <c r="D71" s="115">
        <f t="shared" si="1"/>
        <v>0</v>
      </c>
      <c r="E71" s="116">
        <f t="shared" si="2"/>
        <v>0</v>
      </c>
      <c r="F71" s="116">
        <f t="shared" si="3"/>
        <v>0</v>
      </c>
      <c r="G71" s="116">
        <f t="shared" si="4"/>
        <v>0</v>
      </c>
      <c r="H71" s="116">
        <f t="shared" si="5"/>
        <v>0</v>
      </c>
      <c r="I71" s="116">
        <f t="shared" si="6"/>
        <v>0</v>
      </c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70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247"/>
      <c r="AP71" s="120">
        <f>'Раздел 2'!C71</f>
        <v>0</v>
      </c>
    </row>
    <row r="72" spans="1:42" x14ac:dyDescent="0.2">
      <c r="A72" s="267"/>
      <c r="B72" s="41" t="s">
        <v>151</v>
      </c>
      <c r="C72" s="24" t="s">
        <v>156</v>
      </c>
      <c r="D72" s="115">
        <f t="shared" si="1"/>
        <v>0</v>
      </c>
      <c r="E72" s="116">
        <f t="shared" si="2"/>
        <v>0</v>
      </c>
      <c r="F72" s="116">
        <f t="shared" si="3"/>
        <v>0</v>
      </c>
      <c r="G72" s="116">
        <f t="shared" si="4"/>
        <v>0</v>
      </c>
      <c r="H72" s="116">
        <f t="shared" si="5"/>
        <v>0</v>
      </c>
      <c r="I72" s="116">
        <f t="shared" si="6"/>
        <v>0</v>
      </c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70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247"/>
      <c r="AP72" s="120">
        <f>'Раздел 2'!C72</f>
        <v>0</v>
      </c>
    </row>
    <row r="73" spans="1:42" x14ac:dyDescent="0.2">
      <c r="A73" s="267"/>
      <c r="B73" s="41" t="s">
        <v>153</v>
      </c>
      <c r="C73" s="24" t="s">
        <v>158</v>
      </c>
      <c r="D73" s="115">
        <f t="shared" si="1"/>
        <v>0</v>
      </c>
      <c r="E73" s="116">
        <f t="shared" si="2"/>
        <v>0</v>
      </c>
      <c r="F73" s="116">
        <f t="shared" si="3"/>
        <v>0</v>
      </c>
      <c r="G73" s="116">
        <f t="shared" si="4"/>
        <v>0</v>
      </c>
      <c r="H73" s="116">
        <f t="shared" si="5"/>
        <v>0</v>
      </c>
      <c r="I73" s="116">
        <f t="shared" si="6"/>
        <v>0</v>
      </c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70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247"/>
      <c r="AP73" s="120">
        <f>'Раздел 2'!C73</f>
        <v>0</v>
      </c>
    </row>
    <row r="74" spans="1:42" x14ac:dyDescent="0.2">
      <c r="A74" s="267"/>
      <c r="B74" s="41" t="s">
        <v>155</v>
      </c>
      <c r="C74" s="24" t="s">
        <v>160</v>
      </c>
      <c r="D74" s="115">
        <f t="shared" si="1"/>
        <v>0</v>
      </c>
      <c r="E74" s="116">
        <f t="shared" si="2"/>
        <v>0</v>
      </c>
      <c r="F74" s="116">
        <f t="shared" si="3"/>
        <v>0</v>
      </c>
      <c r="G74" s="116">
        <f t="shared" si="4"/>
        <v>0</v>
      </c>
      <c r="H74" s="116">
        <f t="shared" si="5"/>
        <v>0</v>
      </c>
      <c r="I74" s="116">
        <f t="shared" si="6"/>
        <v>0</v>
      </c>
      <c r="J74" s="115">
        <f>SUM(J75:J78)</f>
        <v>0</v>
      </c>
      <c r="K74" s="115">
        <f t="shared" ref="K74:AM74" si="13">SUM(K75:K78)</f>
        <v>0</v>
      </c>
      <c r="L74" s="115">
        <f t="shared" si="13"/>
        <v>0</v>
      </c>
      <c r="M74" s="115">
        <f t="shared" si="13"/>
        <v>0</v>
      </c>
      <c r="N74" s="115">
        <f t="shared" si="13"/>
        <v>0</v>
      </c>
      <c r="O74" s="115">
        <f t="shared" si="13"/>
        <v>0</v>
      </c>
      <c r="P74" s="115">
        <f t="shared" si="13"/>
        <v>0</v>
      </c>
      <c r="Q74" s="115">
        <f t="shared" si="13"/>
        <v>0</v>
      </c>
      <c r="R74" s="115">
        <f t="shared" si="13"/>
        <v>0</v>
      </c>
      <c r="S74" s="115">
        <f t="shared" si="13"/>
        <v>0</v>
      </c>
      <c r="T74" s="115">
        <f t="shared" si="13"/>
        <v>0</v>
      </c>
      <c r="U74" s="115">
        <f t="shared" si="13"/>
        <v>0</v>
      </c>
      <c r="V74" s="115">
        <f t="shared" si="13"/>
        <v>0</v>
      </c>
      <c r="W74" s="115">
        <f t="shared" si="13"/>
        <v>0</v>
      </c>
      <c r="X74" s="115">
        <f t="shared" si="13"/>
        <v>0</v>
      </c>
      <c r="Y74" s="115">
        <f t="shared" si="13"/>
        <v>0</v>
      </c>
      <c r="Z74" s="115">
        <f t="shared" si="13"/>
        <v>0</v>
      </c>
      <c r="AA74" s="115">
        <f t="shared" si="13"/>
        <v>0</v>
      </c>
      <c r="AB74" s="115">
        <f t="shared" si="13"/>
        <v>0</v>
      </c>
      <c r="AC74" s="115">
        <f t="shared" si="13"/>
        <v>0</v>
      </c>
      <c r="AD74" s="115">
        <f t="shared" si="13"/>
        <v>0</v>
      </c>
      <c r="AE74" s="115">
        <f t="shared" si="13"/>
        <v>0</v>
      </c>
      <c r="AF74" s="115">
        <f t="shared" si="13"/>
        <v>0</v>
      </c>
      <c r="AG74" s="115">
        <f t="shared" si="13"/>
        <v>0</v>
      </c>
      <c r="AH74" s="115">
        <f t="shared" si="13"/>
        <v>0</v>
      </c>
      <c r="AI74" s="115">
        <f t="shared" si="13"/>
        <v>0</v>
      </c>
      <c r="AJ74" s="115">
        <f t="shared" si="13"/>
        <v>0</v>
      </c>
      <c r="AK74" s="115">
        <f t="shared" si="13"/>
        <v>0</v>
      </c>
      <c r="AL74" s="115">
        <f t="shared" si="13"/>
        <v>0</v>
      </c>
      <c r="AM74" s="115">
        <f t="shared" si="13"/>
        <v>0</v>
      </c>
      <c r="AN74" s="247"/>
      <c r="AP74" s="120">
        <f>'Раздел 2'!C74</f>
        <v>0</v>
      </c>
    </row>
    <row r="75" spans="1:42" ht="20.399999999999999" x14ac:dyDescent="0.2">
      <c r="A75" s="267"/>
      <c r="B75" s="42" t="s">
        <v>157</v>
      </c>
      <c r="C75" s="24" t="s">
        <v>162</v>
      </c>
      <c r="D75" s="115">
        <f t="shared" ref="D75:D138" si="14">SUM(E75:G75)</f>
        <v>0</v>
      </c>
      <c r="E75" s="116">
        <f t="shared" ref="E75:E138" si="15">SUM(J75,O75,T75,Y75,AD75,AI75)</f>
        <v>0</v>
      </c>
      <c r="F75" s="116">
        <f t="shared" ref="F75:F138" si="16">SUM(K75,P75,U75,Z75,AE75,AJ75)</f>
        <v>0</v>
      </c>
      <c r="G75" s="116">
        <f t="shared" ref="G75:G138" si="17">SUM(L75,Q75,V75,AA75,AF75,AK75)</f>
        <v>0</v>
      </c>
      <c r="H75" s="116">
        <f t="shared" ref="H75:H138" si="18">SUM(M75,R75,W75,AB75,AG75,AL75)</f>
        <v>0</v>
      </c>
      <c r="I75" s="116">
        <f t="shared" ref="I75:I138" si="19">SUM(N75,S75,X75,AC75,AH75,AM75)</f>
        <v>0</v>
      </c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247"/>
      <c r="AP75" s="120">
        <f>'Раздел 2'!C75</f>
        <v>0</v>
      </c>
    </row>
    <row r="76" spans="1:42" x14ac:dyDescent="0.2">
      <c r="A76" s="267"/>
      <c r="B76" s="42" t="s">
        <v>159</v>
      </c>
      <c r="C76" s="24" t="s">
        <v>164</v>
      </c>
      <c r="D76" s="115">
        <f t="shared" si="14"/>
        <v>0</v>
      </c>
      <c r="E76" s="116">
        <f t="shared" si="15"/>
        <v>0</v>
      </c>
      <c r="F76" s="116">
        <f t="shared" si="16"/>
        <v>0</v>
      </c>
      <c r="G76" s="116">
        <f t="shared" si="17"/>
        <v>0</v>
      </c>
      <c r="H76" s="116">
        <f t="shared" si="18"/>
        <v>0</v>
      </c>
      <c r="I76" s="116">
        <f t="shared" si="19"/>
        <v>0</v>
      </c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69"/>
      <c r="AN76" s="247"/>
      <c r="AP76" s="120">
        <f>'Раздел 2'!C76</f>
        <v>0</v>
      </c>
    </row>
    <row r="77" spans="1:42" x14ac:dyDescent="0.2">
      <c r="A77" s="267"/>
      <c r="B77" s="42" t="s">
        <v>161</v>
      </c>
      <c r="C77" s="24" t="s">
        <v>166</v>
      </c>
      <c r="D77" s="115">
        <f t="shared" si="14"/>
        <v>0</v>
      </c>
      <c r="E77" s="116">
        <f t="shared" si="15"/>
        <v>0</v>
      </c>
      <c r="F77" s="116">
        <f t="shared" si="16"/>
        <v>0</v>
      </c>
      <c r="G77" s="116">
        <f t="shared" si="17"/>
        <v>0</v>
      </c>
      <c r="H77" s="116">
        <f t="shared" si="18"/>
        <v>0</v>
      </c>
      <c r="I77" s="116">
        <f t="shared" si="19"/>
        <v>0</v>
      </c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70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247"/>
      <c r="AP77" s="120">
        <f>'Раздел 2'!C77</f>
        <v>0</v>
      </c>
    </row>
    <row r="78" spans="1:42" x14ac:dyDescent="0.2">
      <c r="A78" s="267"/>
      <c r="B78" s="42" t="s">
        <v>163</v>
      </c>
      <c r="C78" s="24" t="s">
        <v>168</v>
      </c>
      <c r="D78" s="115">
        <f t="shared" si="14"/>
        <v>0</v>
      </c>
      <c r="E78" s="116">
        <f t="shared" si="15"/>
        <v>0</v>
      </c>
      <c r="F78" s="116">
        <f t="shared" si="16"/>
        <v>0</v>
      </c>
      <c r="G78" s="116">
        <f t="shared" si="17"/>
        <v>0</v>
      </c>
      <c r="H78" s="116">
        <f t="shared" si="18"/>
        <v>0</v>
      </c>
      <c r="I78" s="116">
        <f t="shared" si="19"/>
        <v>0</v>
      </c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70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247"/>
      <c r="AP78" s="120">
        <f>'Раздел 2'!C78</f>
        <v>0</v>
      </c>
    </row>
    <row r="79" spans="1:42" x14ac:dyDescent="0.2">
      <c r="A79" s="267"/>
      <c r="B79" s="41" t="s">
        <v>165</v>
      </c>
      <c r="C79" s="24" t="s">
        <v>170</v>
      </c>
      <c r="D79" s="115">
        <f t="shared" si="14"/>
        <v>0</v>
      </c>
      <c r="E79" s="116">
        <f t="shared" si="15"/>
        <v>0</v>
      </c>
      <c r="F79" s="116">
        <f t="shared" si="16"/>
        <v>0</v>
      </c>
      <c r="G79" s="116">
        <f t="shared" si="17"/>
        <v>0</v>
      </c>
      <c r="H79" s="116">
        <f t="shared" si="18"/>
        <v>0</v>
      </c>
      <c r="I79" s="116">
        <f t="shared" si="19"/>
        <v>0</v>
      </c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70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247"/>
      <c r="AP79" s="120">
        <f>'Раздел 2'!C79</f>
        <v>0</v>
      </c>
    </row>
    <row r="80" spans="1:42" x14ac:dyDescent="0.2">
      <c r="A80" s="267"/>
      <c r="B80" s="41" t="s">
        <v>167</v>
      </c>
      <c r="C80" s="24" t="s">
        <v>172</v>
      </c>
      <c r="D80" s="115">
        <f t="shared" si="14"/>
        <v>0</v>
      </c>
      <c r="E80" s="116">
        <f t="shared" si="15"/>
        <v>0</v>
      </c>
      <c r="F80" s="116">
        <f t="shared" si="16"/>
        <v>0</v>
      </c>
      <c r="G80" s="116">
        <f t="shared" si="17"/>
        <v>0</v>
      </c>
      <c r="H80" s="116">
        <f t="shared" si="18"/>
        <v>0</v>
      </c>
      <c r="I80" s="116">
        <f t="shared" si="19"/>
        <v>0</v>
      </c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70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247"/>
      <c r="AP80" s="120">
        <f>'Раздел 2'!C80</f>
        <v>0</v>
      </c>
    </row>
    <row r="81" spans="1:42" x14ac:dyDescent="0.2">
      <c r="A81" s="267"/>
      <c r="B81" s="41" t="s">
        <v>169</v>
      </c>
      <c r="C81" s="24" t="s">
        <v>174</v>
      </c>
      <c r="D81" s="115">
        <f t="shared" si="14"/>
        <v>0</v>
      </c>
      <c r="E81" s="116">
        <f t="shared" si="15"/>
        <v>0</v>
      </c>
      <c r="F81" s="116">
        <f t="shared" si="16"/>
        <v>0</v>
      </c>
      <c r="G81" s="116">
        <f t="shared" si="17"/>
        <v>0</v>
      </c>
      <c r="H81" s="116">
        <f t="shared" si="18"/>
        <v>0</v>
      </c>
      <c r="I81" s="116">
        <f t="shared" si="19"/>
        <v>0</v>
      </c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70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247"/>
      <c r="AP81" s="120">
        <f>'Раздел 2'!C81</f>
        <v>0</v>
      </c>
    </row>
    <row r="82" spans="1:42" x14ac:dyDescent="0.2">
      <c r="A82" s="267"/>
      <c r="B82" s="41" t="s">
        <v>171</v>
      </c>
      <c r="C82" s="24" t="s">
        <v>176</v>
      </c>
      <c r="D82" s="115">
        <f t="shared" si="14"/>
        <v>1</v>
      </c>
      <c r="E82" s="116">
        <f t="shared" si="15"/>
        <v>1</v>
      </c>
      <c r="F82" s="116">
        <f t="shared" si="16"/>
        <v>0</v>
      </c>
      <c r="G82" s="116">
        <f t="shared" si="17"/>
        <v>0</v>
      </c>
      <c r="H82" s="116">
        <f t="shared" si="18"/>
        <v>0</v>
      </c>
      <c r="I82" s="116">
        <f t="shared" si="19"/>
        <v>3</v>
      </c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4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>
        <v>1</v>
      </c>
      <c r="AJ82" s="131"/>
      <c r="AK82" s="131"/>
      <c r="AL82" s="131"/>
      <c r="AM82" s="131">
        <v>3</v>
      </c>
      <c r="AN82" s="247"/>
      <c r="AP82" s="120">
        <f>'Раздел 2'!C82</f>
        <v>1</v>
      </c>
    </row>
    <row r="83" spans="1:42" x14ac:dyDescent="0.2">
      <c r="A83" s="267"/>
      <c r="B83" s="41" t="s">
        <v>173</v>
      </c>
      <c r="C83" s="24" t="s">
        <v>178</v>
      </c>
      <c r="D83" s="115">
        <f t="shared" si="14"/>
        <v>0</v>
      </c>
      <c r="E83" s="116">
        <f t="shared" si="15"/>
        <v>0</v>
      </c>
      <c r="F83" s="116">
        <f t="shared" si="16"/>
        <v>0</v>
      </c>
      <c r="G83" s="116">
        <f t="shared" si="17"/>
        <v>0</v>
      </c>
      <c r="H83" s="116">
        <f t="shared" si="18"/>
        <v>0</v>
      </c>
      <c r="I83" s="116">
        <f t="shared" si="19"/>
        <v>0</v>
      </c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70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247"/>
      <c r="AP83" s="120">
        <f>'Раздел 2'!C83</f>
        <v>0</v>
      </c>
    </row>
    <row r="84" spans="1:42" x14ac:dyDescent="0.2">
      <c r="A84" s="267"/>
      <c r="B84" s="41" t="s">
        <v>734</v>
      </c>
      <c r="C84" s="24" t="s">
        <v>180</v>
      </c>
      <c r="D84" s="115">
        <f t="shared" si="14"/>
        <v>0</v>
      </c>
      <c r="E84" s="116">
        <f t="shared" si="15"/>
        <v>0</v>
      </c>
      <c r="F84" s="116">
        <f t="shared" si="16"/>
        <v>0</v>
      </c>
      <c r="G84" s="116">
        <f t="shared" si="17"/>
        <v>0</v>
      </c>
      <c r="H84" s="116">
        <f t="shared" si="18"/>
        <v>0</v>
      </c>
      <c r="I84" s="116">
        <f t="shared" si="19"/>
        <v>0</v>
      </c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70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247"/>
      <c r="AP84" s="120">
        <f>'Раздел 2'!C84</f>
        <v>0</v>
      </c>
    </row>
    <row r="85" spans="1:42" x14ac:dyDescent="0.2">
      <c r="A85" s="267"/>
      <c r="B85" s="41" t="s">
        <v>175</v>
      </c>
      <c r="C85" s="24" t="s">
        <v>182</v>
      </c>
      <c r="D85" s="115">
        <f t="shared" si="14"/>
        <v>0</v>
      </c>
      <c r="E85" s="116">
        <f t="shared" si="15"/>
        <v>0</v>
      </c>
      <c r="F85" s="116">
        <f t="shared" si="16"/>
        <v>0</v>
      </c>
      <c r="G85" s="116">
        <f t="shared" si="17"/>
        <v>0</v>
      </c>
      <c r="H85" s="116">
        <f t="shared" si="18"/>
        <v>0</v>
      </c>
      <c r="I85" s="116">
        <f t="shared" si="19"/>
        <v>0</v>
      </c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70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247"/>
      <c r="AP85" s="120">
        <f>'Раздел 2'!C85</f>
        <v>0</v>
      </c>
    </row>
    <row r="86" spans="1:42" x14ac:dyDescent="0.2">
      <c r="A86" s="267"/>
      <c r="B86" s="41" t="s">
        <v>177</v>
      </c>
      <c r="C86" s="24" t="s">
        <v>184</v>
      </c>
      <c r="D86" s="115">
        <f t="shared" si="14"/>
        <v>0</v>
      </c>
      <c r="E86" s="116">
        <f t="shared" si="15"/>
        <v>0</v>
      </c>
      <c r="F86" s="116">
        <f t="shared" si="16"/>
        <v>0</v>
      </c>
      <c r="G86" s="116">
        <f t="shared" si="17"/>
        <v>0</v>
      </c>
      <c r="H86" s="116">
        <f t="shared" si="18"/>
        <v>0</v>
      </c>
      <c r="I86" s="116">
        <f t="shared" si="19"/>
        <v>0</v>
      </c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70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247"/>
      <c r="AP86" s="120">
        <f>'Раздел 2'!C86</f>
        <v>0</v>
      </c>
    </row>
    <row r="87" spans="1:42" x14ac:dyDescent="0.2">
      <c r="A87" s="267"/>
      <c r="B87" s="41" t="s">
        <v>179</v>
      </c>
      <c r="C87" s="24" t="s">
        <v>185</v>
      </c>
      <c r="D87" s="115">
        <f t="shared" si="14"/>
        <v>0</v>
      </c>
      <c r="E87" s="116">
        <f t="shared" si="15"/>
        <v>0</v>
      </c>
      <c r="F87" s="116">
        <f t="shared" si="16"/>
        <v>0</v>
      </c>
      <c r="G87" s="116">
        <f t="shared" si="17"/>
        <v>0</v>
      </c>
      <c r="H87" s="116">
        <f t="shared" si="18"/>
        <v>0</v>
      </c>
      <c r="I87" s="116">
        <f t="shared" si="19"/>
        <v>0</v>
      </c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70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247"/>
      <c r="AP87" s="120">
        <f>'Раздел 2'!C87</f>
        <v>0</v>
      </c>
    </row>
    <row r="88" spans="1:42" x14ac:dyDescent="0.2">
      <c r="A88" s="267"/>
      <c r="B88" s="41" t="s">
        <v>181</v>
      </c>
      <c r="C88" s="24" t="s">
        <v>186</v>
      </c>
      <c r="D88" s="115">
        <f t="shared" si="14"/>
        <v>0</v>
      </c>
      <c r="E88" s="116">
        <f t="shared" si="15"/>
        <v>0</v>
      </c>
      <c r="F88" s="116">
        <f t="shared" si="16"/>
        <v>0</v>
      </c>
      <c r="G88" s="116">
        <f t="shared" si="17"/>
        <v>0</v>
      </c>
      <c r="H88" s="116">
        <f t="shared" si="18"/>
        <v>0</v>
      </c>
      <c r="I88" s="116">
        <f t="shared" si="19"/>
        <v>0</v>
      </c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247"/>
      <c r="AP88" s="120">
        <f>'Раздел 2'!C88</f>
        <v>0</v>
      </c>
    </row>
    <row r="89" spans="1:42" x14ac:dyDescent="0.2">
      <c r="A89" s="267"/>
      <c r="B89" s="41" t="s">
        <v>183</v>
      </c>
      <c r="C89" s="24" t="s">
        <v>188</v>
      </c>
      <c r="D89" s="115">
        <f t="shared" si="14"/>
        <v>0</v>
      </c>
      <c r="E89" s="116">
        <f t="shared" si="15"/>
        <v>0</v>
      </c>
      <c r="F89" s="116">
        <f t="shared" si="16"/>
        <v>0</v>
      </c>
      <c r="G89" s="116">
        <f t="shared" si="17"/>
        <v>0</v>
      </c>
      <c r="H89" s="116">
        <f t="shared" si="18"/>
        <v>0</v>
      </c>
      <c r="I89" s="116">
        <f t="shared" si="19"/>
        <v>0</v>
      </c>
      <c r="J89" s="115">
        <f>SUM(J90:J92)</f>
        <v>0</v>
      </c>
      <c r="K89" s="115">
        <f t="shared" ref="K89:AM89" si="20">SUM(K90:K92)</f>
        <v>0</v>
      </c>
      <c r="L89" s="115">
        <f t="shared" si="20"/>
        <v>0</v>
      </c>
      <c r="M89" s="115">
        <f t="shared" si="20"/>
        <v>0</v>
      </c>
      <c r="N89" s="115">
        <f t="shared" si="20"/>
        <v>0</v>
      </c>
      <c r="O89" s="115">
        <f t="shared" si="20"/>
        <v>0</v>
      </c>
      <c r="P89" s="115">
        <f t="shared" si="20"/>
        <v>0</v>
      </c>
      <c r="Q89" s="115">
        <f t="shared" si="20"/>
        <v>0</v>
      </c>
      <c r="R89" s="115">
        <f t="shared" si="20"/>
        <v>0</v>
      </c>
      <c r="S89" s="115">
        <f t="shared" si="20"/>
        <v>0</v>
      </c>
      <c r="T89" s="115">
        <f t="shared" si="20"/>
        <v>0</v>
      </c>
      <c r="U89" s="115">
        <f t="shared" si="20"/>
        <v>0</v>
      </c>
      <c r="V89" s="115">
        <f t="shared" si="20"/>
        <v>0</v>
      </c>
      <c r="W89" s="115">
        <f t="shared" si="20"/>
        <v>0</v>
      </c>
      <c r="X89" s="115">
        <f t="shared" si="20"/>
        <v>0</v>
      </c>
      <c r="Y89" s="115">
        <f t="shared" si="20"/>
        <v>0</v>
      </c>
      <c r="Z89" s="115">
        <f t="shared" si="20"/>
        <v>0</v>
      </c>
      <c r="AA89" s="115">
        <f t="shared" si="20"/>
        <v>0</v>
      </c>
      <c r="AB89" s="115">
        <f t="shared" si="20"/>
        <v>0</v>
      </c>
      <c r="AC89" s="115">
        <f t="shared" si="20"/>
        <v>0</v>
      </c>
      <c r="AD89" s="115">
        <f t="shared" si="20"/>
        <v>0</v>
      </c>
      <c r="AE89" s="115">
        <f t="shared" si="20"/>
        <v>0</v>
      </c>
      <c r="AF89" s="115">
        <f t="shared" si="20"/>
        <v>0</v>
      </c>
      <c r="AG89" s="115">
        <f t="shared" si="20"/>
        <v>0</v>
      </c>
      <c r="AH89" s="115">
        <f t="shared" si="20"/>
        <v>0</v>
      </c>
      <c r="AI89" s="115">
        <f t="shared" si="20"/>
        <v>0</v>
      </c>
      <c r="AJ89" s="115">
        <f t="shared" si="20"/>
        <v>0</v>
      </c>
      <c r="AK89" s="115">
        <f t="shared" si="20"/>
        <v>0</v>
      </c>
      <c r="AL89" s="115">
        <f t="shared" si="20"/>
        <v>0</v>
      </c>
      <c r="AM89" s="115">
        <f t="shared" si="20"/>
        <v>0</v>
      </c>
      <c r="AN89" s="247"/>
      <c r="AP89" s="120">
        <f>'Раздел 2'!C89</f>
        <v>0</v>
      </c>
    </row>
    <row r="90" spans="1:42" ht="20.399999999999999" x14ac:dyDescent="0.2">
      <c r="A90" s="267"/>
      <c r="B90" s="42" t="s">
        <v>780</v>
      </c>
      <c r="C90" s="24" t="s">
        <v>190</v>
      </c>
      <c r="D90" s="115">
        <f t="shared" si="14"/>
        <v>0</v>
      </c>
      <c r="E90" s="116">
        <f t="shared" si="15"/>
        <v>0</v>
      </c>
      <c r="F90" s="116">
        <f t="shared" si="16"/>
        <v>0</v>
      </c>
      <c r="G90" s="116">
        <f t="shared" si="17"/>
        <v>0</v>
      </c>
      <c r="H90" s="116">
        <f t="shared" si="18"/>
        <v>0</v>
      </c>
      <c r="I90" s="116">
        <f t="shared" si="19"/>
        <v>0</v>
      </c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247"/>
      <c r="AP90" s="120">
        <f>'Раздел 2'!C90</f>
        <v>0</v>
      </c>
    </row>
    <row r="91" spans="1:42" x14ac:dyDescent="0.2">
      <c r="A91" s="267"/>
      <c r="B91" s="42" t="s">
        <v>781</v>
      </c>
      <c r="C91" s="24" t="s">
        <v>192</v>
      </c>
      <c r="D91" s="115">
        <f t="shared" si="14"/>
        <v>0</v>
      </c>
      <c r="E91" s="116">
        <f t="shared" si="15"/>
        <v>0</v>
      </c>
      <c r="F91" s="116">
        <f t="shared" si="16"/>
        <v>0</v>
      </c>
      <c r="G91" s="116">
        <f t="shared" si="17"/>
        <v>0</v>
      </c>
      <c r="H91" s="116">
        <f t="shared" si="18"/>
        <v>0</v>
      </c>
      <c r="I91" s="116">
        <f t="shared" si="19"/>
        <v>0</v>
      </c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70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247"/>
      <c r="AP91" s="120">
        <f>'Раздел 2'!C91</f>
        <v>0</v>
      </c>
    </row>
    <row r="92" spans="1:42" x14ac:dyDescent="0.2">
      <c r="A92" s="267"/>
      <c r="B92" s="42" t="s">
        <v>187</v>
      </c>
      <c r="C92" s="24" t="s">
        <v>194</v>
      </c>
      <c r="D92" s="115">
        <f t="shared" si="14"/>
        <v>0</v>
      </c>
      <c r="E92" s="116">
        <f t="shared" si="15"/>
        <v>0</v>
      </c>
      <c r="F92" s="116">
        <f t="shared" si="16"/>
        <v>0</v>
      </c>
      <c r="G92" s="116">
        <f t="shared" si="17"/>
        <v>0</v>
      </c>
      <c r="H92" s="116">
        <f t="shared" si="18"/>
        <v>0</v>
      </c>
      <c r="I92" s="116">
        <f t="shared" si="19"/>
        <v>0</v>
      </c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70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247"/>
      <c r="AP92" s="120">
        <f>'Раздел 2'!C92</f>
        <v>0</v>
      </c>
    </row>
    <row r="93" spans="1:42" x14ac:dyDescent="0.2">
      <c r="A93" s="267"/>
      <c r="B93" s="41" t="s">
        <v>189</v>
      </c>
      <c r="C93" s="24" t="s">
        <v>196</v>
      </c>
      <c r="D93" s="115">
        <f t="shared" si="14"/>
        <v>0</v>
      </c>
      <c r="E93" s="116">
        <f t="shared" si="15"/>
        <v>0</v>
      </c>
      <c r="F93" s="116">
        <f t="shared" si="16"/>
        <v>0</v>
      </c>
      <c r="G93" s="116">
        <f t="shared" si="17"/>
        <v>0</v>
      </c>
      <c r="H93" s="116">
        <f t="shared" si="18"/>
        <v>0</v>
      </c>
      <c r="I93" s="116">
        <f t="shared" si="19"/>
        <v>0</v>
      </c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70"/>
      <c r="X93" s="169"/>
      <c r="Y93" s="169"/>
      <c r="Z93" s="169"/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247"/>
      <c r="AP93" s="120">
        <f>'Раздел 2'!C93</f>
        <v>0</v>
      </c>
    </row>
    <row r="94" spans="1:42" x14ac:dyDescent="0.2">
      <c r="A94" s="267"/>
      <c r="B94" s="41" t="s">
        <v>191</v>
      </c>
      <c r="C94" s="24" t="s">
        <v>198</v>
      </c>
      <c r="D94" s="115">
        <f t="shared" si="14"/>
        <v>0</v>
      </c>
      <c r="E94" s="116">
        <f t="shared" si="15"/>
        <v>0</v>
      </c>
      <c r="F94" s="116">
        <f t="shared" si="16"/>
        <v>0</v>
      </c>
      <c r="G94" s="116">
        <f t="shared" si="17"/>
        <v>0</v>
      </c>
      <c r="H94" s="116">
        <f t="shared" si="18"/>
        <v>0</v>
      </c>
      <c r="I94" s="116">
        <f t="shared" si="19"/>
        <v>0</v>
      </c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70"/>
      <c r="X94" s="169"/>
      <c r="Y94" s="169"/>
      <c r="Z94" s="169"/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247"/>
      <c r="AP94" s="120">
        <f>'Раздел 2'!C94</f>
        <v>0</v>
      </c>
    </row>
    <row r="95" spans="1:42" x14ac:dyDescent="0.2">
      <c r="A95" s="267"/>
      <c r="B95" s="41" t="s">
        <v>193</v>
      </c>
      <c r="C95" s="24" t="s">
        <v>200</v>
      </c>
      <c r="D95" s="115">
        <f t="shared" si="14"/>
        <v>0</v>
      </c>
      <c r="E95" s="116">
        <f t="shared" si="15"/>
        <v>0</v>
      </c>
      <c r="F95" s="116">
        <f t="shared" si="16"/>
        <v>0</v>
      </c>
      <c r="G95" s="116">
        <f t="shared" si="17"/>
        <v>0</v>
      </c>
      <c r="H95" s="116">
        <f t="shared" si="18"/>
        <v>0</v>
      </c>
      <c r="I95" s="116">
        <f t="shared" si="19"/>
        <v>0</v>
      </c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70"/>
      <c r="X95" s="169"/>
      <c r="Y95" s="169"/>
      <c r="Z95" s="169"/>
      <c r="AA95" s="169"/>
      <c r="AB95" s="169"/>
      <c r="AC95" s="169"/>
      <c r="AD95" s="169"/>
      <c r="AE95" s="169"/>
      <c r="AF95" s="169"/>
      <c r="AG95" s="169"/>
      <c r="AH95" s="169"/>
      <c r="AI95" s="169"/>
      <c r="AJ95" s="169"/>
      <c r="AK95" s="169"/>
      <c r="AL95" s="169"/>
      <c r="AM95" s="169"/>
      <c r="AN95" s="247"/>
      <c r="AP95" s="120">
        <f>'Раздел 2'!C95</f>
        <v>0</v>
      </c>
    </row>
    <row r="96" spans="1:42" x14ac:dyDescent="0.2">
      <c r="A96" s="267"/>
      <c r="B96" s="41" t="s">
        <v>726</v>
      </c>
      <c r="C96" s="24" t="s">
        <v>202</v>
      </c>
      <c r="D96" s="115">
        <f t="shared" si="14"/>
        <v>0</v>
      </c>
      <c r="E96" s="116">
        <f t="shared" si="15"/>
        <v>0</v>
      </c>
      <c r="F96" s="116">
        <f t="shared" si="16"/>
        <v>0</v>
      </c>
      <c r="G96" s="116">
        <f t="shared" si="17"/>
        <v>0</v>
      </c>
      <c r="H96" s="116">
        <f t="shared" si="18"/>
        <v>0</v>
      </c>
      <c r="I96" s="116">
        <f t="shared" si="19"/>
        <v>0</v>
      </c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70"/>
      <c r="X96" s="169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247"/>
      <c r="AP96" s="120">
        <f>'Раздел 2'!C96</f>
        <v>0</v>
      </c>
    </row>
    <row r="97" spans="1:42" x14ac:dyDescent="0.2">
      <c r="A97" s="267"/>
      <c r="B97" s="41" t="s">
        <v>195</v>
      </c>
      <c r="C97" s="24" t="s">
        <v>204</v>
      </c>
      <c r="D97" s="115">
        <f t="shared" si="14"/>
        <v>0</v>
      </c>
      <c r="E97" s="116">
        <f t="shared" si="15"/>
        <v>0</v>
      </c>
      <c r="F97" s="116">
        <f t="shared" si="16"/>
        <v>0</v>
      </c>
      <c r="G97" s="116">
        <f t="shared" si="17"/>
        <v>0</v>
      </c>
      <c r="H97" s="116">
        <f t="shared" si="18"/>
        <v>0</v>
      </c>
      <c r="I97" s="116">
        <f t="shared" si="19"/>
        <v>0</v>
      </c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C97" s="169"/>
      <c r="AD97" s="169"/>
      <c r="AE97" s="169"/>
      <c r="AF97" s="169"/>
      <c r="AG97" s="169"/>
      <c r="AH97" s="169"/>
      <c r="AI97" s="169"/>
      <c r="AJ97" s="169"/>
      <c r="AK97" s="169"/>
      <c r="AL97" s="169"/>
      <c r="AM97" s="169"/>
      <c r="AN97" s="247"/>
      <c r="AP97" s="120">
        <f>'Раздел 2'!C97</f>
        <v>0</v>
      </c>
    </row>
    <row r="98" spans="1:42" x14ac:dyDescent="0.2">
      <c r="A98" s="267"/>
      <c r="B98" s="41" t="s">
        <v>197</v>
      </c>
      <c r="C98" s="24" t="s">
        <v>206</v>
      </c>
      <c r="D98" s="115">
        <f t="shared" si="14"/>
        <v>0</v>
      </c>
      <c r="E98" s="116">
        <f t="shared" si="15"/>
        <v>0</v>
      </c>
      <c r="F98" s="116">
        <f t="shared" si="16"/>
        <v>0</v>
      </c>
      <c r="G98" s="116">
        <f t="shared" si="17"/>
        <v>0</v>
      </c>
      <c r="H98" s="116">
        <f t="shared" si="18"/>
        <v>0</v>
      </c>
      <c r="I98" s="116">
        <f t="shared" si="19"/>
        <v>0</v>
      </c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70"/>
      <c r="X98" s="169"/>
      <c r="Y98" s="169"/>
      <c r="Z98" s="169"/>
      <c r="AA98" s="169"/>
      <c r="AB98" s="169"/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69"/>
      <c r="AN98" s="247"/>
      <c r="AP98" s="120">
        <f>'Раздел 2'!C98</f>
        <v>0</v>
      </c>
    </row>
    <row r="99" spans="1:42" x14ac:dyDescent="0.2">
      <c r="A99" s="267"/>
      <c r="B99" s="41" t="s">
        <v>199</v>
      </c>
      <c r="C99" s="24" t="s">
        <v>208</v>
      </c>
      <c r="D99" s="115">
        <f t="shared" si="14"/>
        <v>0</v>
      </c>
      <c r="E99" s="116">
        <f t="shared" si="15"/>
        <v>0</v>
      </c>
      <c r="F99" s="116">
        <f t="shared" si="16"/>
        <v>0</v>
      </c>
      <c r="G99" s="116">
        <f t="shared" si="17"/>
        <v>0</v>
      </c>
      <c r="H99" s="116">
        <f t="shared" si="18"/>
        <v>0</v>
      </c>
      <c r="I99" s="116">
        <f t="shared" si="19"/>
        <v>0</v>
      </c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70"/>
      <c r="X99" s="169"/>
      <c r="Y99" s="169"/>
      <c r="Z99" s="169"/>
      <c r="AA99" s="169"/>
      <c r="AB99" s="169"/>
      <c r="AC99" s="169"/>
      <c r="AD99" s="169"/>
      <c r="AE99" s="169"/>
      <c r="AF99" s="169"/>
      <c r="AG99" s="169"/>
      <c r="AH99" s="169"/>
      <c r="AI99" s="169"/>
      <c r="AJ99" s="169"/>
      <c r="AK99" s="169"/>
      <c r="AL99" s="169"/>
      <c r="AM99" s="169"/>
      <c r="AN99" s="247"/>
      <c r="AP99" s="120">
        <f>'Раздел 2'!C99</f>
        <v>0</v>
      </c>
    </row>
    <row r="100" spans="1:42" x14ac:dyDescent="0.2">
      <c r="A100" s="267"/>
      <c r="B100" s="41" t="s">
        <v>201</v>
      </c>
      <c r="C100" s="24" t="s">
        <v>209</v>
      </c>
      <c r="D100" s="115">
        <f t="shared" si="14"/>
        <v>0</v>
      </c>
      <c r="E100" s="116">
        <f t="shared" si="15"/>
        <v>0</v>
      </c>
      <c r="F100" s="116">
        <f t="shared" si="16"/>
        <v>0</v>
      </c>
      <c r="G100" s="116">
        <f t="shared" si="17"/>
        <v>0</v>
      </c>
      <c r="H100" s="116">
        <f t="shared" si="18"/>
        <v>0</v>
      </c>
      <c r="I100" s="116">
        <f t="shared" si="19"/>
        <v>0</v>
      </c>
      <c r="J100" s="115">
        <f>SUM(J101:J102)</f>
        <v>0</v>
      </c>
      <c r="K100" s="115">
        <f t="shared" ref="K100:AM100" si="21">SUM(K101:K102)</f>
        <v>0</v>
      </c>
      <c r="L100" s="115">
        <f t="shared" si="21"/>
        <v>0</v>
      </c>
      <c r="M100" s="115">
        <f t="shared" si="21"/>
        <v>0</v>
      </c>
      <c r="N100" s="115">
        <f t="shared" si="21"/>
        <v>0</v>
      </c>
      <c r="O100" s="115">
        <f t="shared" si="21"/>
        <v>0</v>
      </c>
      <c r="P100" s="115">
        <f t="shared" si="21"/>
        <v>0</v>
      </c>
      <c r="Q100" s="115">
        <f t="shared" si="21"/>
        <v>0</v>
      </c>
      <c r="R100" s="115">
        <f t="shared" si="21"/>
        <v>0</v>
      </c>
      <c r="S100" s="115">
        <f t="shared" si="21"/>
        <v>0</v>
      </c>
      <c r="T100" s="115">
        <f t="shared" si="21"/>
        <v>0</v>
      </c>
      <c r="U100" s="115">
        <f t="shared" si="21"/>
        <v>0</v>
      </c>
      <c r="V100" s="115">
        <f t="shared" si="21"/>
        <v>0</v>
      </c>
      <c r="W100" s="115">
        <f t="shared" si="21"/>
        <v>0</v>
      </c>
      <c r="X100" s="115">
        <f t="shared" si="21"/>
        <v>0</v>
      </c>
      <c r="Y100" s="115">
        <f t="shared" si="21"/>
        <v>0</v>
      </c>
      <c r="Z100" s="115">
        <f t="shared" si="21"/>
        <v>0</v>
      </c>
      <c r="AA100" s="115">
        <f t="shared" si="21"/>
        <v>0</v>
      </c>
      <c r="AB100" s="115">
        <f t="shared" si="21"/>
        <v>0</v>
      </c>
      <c r="AC100" s="115">
        <f t="shared" si="21"/>
        <v>0</v>
      </c>
      <c r="AD100" s="115">
        <f t="shared" si="21"/>
        <v>0</v>
      </c>
      <c r="AE100" s="115">
        <f t="shared" si="21"/>
        <v>0</v>
      </c>
      <c r="AF100" s="115">
        <f t="shared" si="21"/>
        <v>0</v>
      </c>
      <c r="AG100" s="115">
        <f t="shared" si="21"/>
        <v>0</v>
      </c>
      <c r="AH100" s="115">
        <f t="shared" si="21"/>
        <v>0</v>
      </c>
      <c r="AI100" s="115">
        <f t="shared" si="21"/>
        <v>0</v>
      </c>
      <c r="AJ100" s="115">
        <f t="shared" si="21"/>
        <v>0</v>
      </c>
      <c r="AK100" s="115">
        <f t="shared" si="21"/>
        <v>0</v>
      </c>
      <c r="AL100" s="115">
        <f t="shared" si="21"/>
        <v>0</v>
      </c>
      <c r="AM100" s="115">
        <f t="shared" si="21"/>
        <v>0</v>
      </c>
      <c r="AN100" s="247"/>
      <c r="AP100" s="120">
        <f>'Раздел 2'!C100</f>
        <v>0</v>
      </c>
    </row>
    <row r="101" spans="1:42" ht="20.399999999999999" x14ac:dyDescent="0.2">
      <c r="A101" s="267"/>
      <c r="B101" s="42" t="s">
        <v>203</v>
      </c>
      <c r="C101" s="24" t="s">
        <v>211</v>
      </c>
      <c r="D101" s="115">
        <f t="shared" si="14"/>
        <v>0</v>
      </c>
      <c r="E101" s="116">
        <f t="shared" si="15"/>
        <v>0</v>
      </c>
      <c r="F101" s="116">
        <f t="shared" si="16"/>
        <v>0</v>
      </c>
      <c r="G101" s="116">
        <f t="shared" si="17"/>
        <v>0</v>
      </c>
      <c r="H101" s="116">
        <f t="shared" si="18"/>
        <v>0</v>
      </c>
      <c r="I101" s="116">
        <f t="shared" si="19"/>
        <v>0</v>
      </c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0"/>
      <c r="Z101" s="170"/>
      <c r="AA101" s="170"/>
      <c r="AB101" s="170"/>
      <c r="AC101" s="170"/>
      <c r="AD101" s="170"/>
      <c r="AE101" s="170"/>
      <c r="AF101" s="170"/>
      <c r="AG101" s="170"/>
      <c r="AH101" s="170"/>
      <c r="AI101" s="170"/>
      <c r="AJ101" s="170"/>
      <c r="AK101" s="170"/>
      <c r="AL101" s="170"/>
      <c r="AM101" s="170"/>
      <c r="AN101" s="247"/>
      <c r="AP101" s="120">
        <f>'Раздел 2'!C101</f>
        <v>0</v>
      </c>
    </row>
    <row r="102" spans="1:42" x14ac:dyDescent="0.2">
      <c r="A102" s="267"/>
      <c r="B102" s="42" t="s">
        <v>205</v>
      </c>
      <c r="C102" s="24" t="s">
        <v>213</v>
      </c>
      <c r="D102" s="115">
        <f t="shared" si="14"/>
        <v>0</v>
      </c>
      <c r="E102" s="116">
        <f t="shared" si="15"/>
        <v>0</v>
      </c>
      <c r="F102" s="116">
        <f t="shared" si="16"/>
        <v>0</v>
      </c>
      <c r="G102" s="116">
        <f t="shared" si="17"/>
        <v>0</v>
      </c>
      <c r="H102" s="116">
        <f t="shared" si="18"/>
        <v>0</v>
      </c>
      <c r="I102" s="116">
        <f t="shared" si="19"/>
        <v>0</v>
      </c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69"/>
      <c r="AD102" s="169"/>
      <c r="AE102" s="169"/>
      <c r="AF102" s="169"/>
      <c r="AG102" s="169"/>
      <c r="AH102" s="169"/>
      <c r="AI102" s="169"/>
      <c r="AJ102" s="169"/>
      <c r="AK102" s="169"/>
      <c r="AL102" s="169"/>
      <c r="AM102" s="169"/>
      <c r="AN102" s="247"/>
      <c r="AP102" s="120">
        <f>'Раздел 2'!C102</f>
        <v>0</v>
      </c>
    </row>
    <row r="103" spans="1:42" x14ac:dyDescent="0.2">
      <c r="A103" s="267"/>
      <c r="B103" s="41" t="s">
        <v>207</v>
      </c>
      <c r="C103" s="24" t="s">
        <v>215</v>
      </c>
      <c r="D103" s="115">
        <f t="shared" si="14"/>
        <v>0</v>
      </c>
      <c r="E103" s="116">
        <f t="shared" si="15"/>
        <v>0</v>
      </c>
      <c r="F103" s="116">
        <f t="shared" si="16"/>
        <v>0</v>
      </c>
      <c r="G103" s="116">
        <f t="shared" si="17"/>
        <v>0</v>
      </c>
      <c r="H103" s="116">
        <f t="shared" si="18"/>
        <v>0</v>
      </c>
      <c r="I103" s="116">
        <f t="shared" si="19"/>
        <v>0</v>
      </c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70"/>
      <c r="X103" s="169"/>
      <c r="Y103" s="169"/>
      <c r="Z103" s="169"/>
      <c r="AA103" s="169"/>
      <c r="AB103" s="169"/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69"/>
      <c r="AN103" s="247"/>
      <c r="AP103" s="120">
        <f>'Раздел 2'!C103</f>
        <v>0</v>
      </c>
    </row>
    <row r="104" spans="1:42" x14ac:dyDescent="0.2">
      <c r="A104" s="267"/>
      <c r="B104" s="41" t="s">
        <v>210</v>
      </c>
      <c r="C104" s="24" t="s">
        <v>217</v>
      </c>
      <c r="D104" s="115">
        <f t="shared" si="14"/>
        <v>0</v>
      </c>
      <c r="E104" s="116">
        <f t="shared" si="15"/>
        <v>0</v>
      </c>
      <c r="F104" s="116">
        <f t="shared" si="16"/>
        <v>0</v>
      </c>
      <c r="G104" s="116">
        <f t="shared" si="17"/>
        <v>0</v>
      </c>
      <c r="H104" s="116">
        <f t="shared" si="18"/>
        <v>0</v>
      </c>
      <c r="I104" s="116">
        <f t="shared" si="19"/>
        <v>0</v>
      </c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70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247"/>
      <c r="AP104" s="120">
        <f>'Раздел 2'!C104</f>
        <v>0</v>
      </c>
    </row>
    <row r="105" spans="1:42" x14ac:dyDescent="0.2">
      <c r="A105" s="267"/>
      <c r="B105" s="41" t="s">
        <v>212</v>
      </c>
      <c r="C105" s="24" t="s">
        <v>219</v>
      </c>
      <c r="D105" s="115">
        <f t="shared" si="14"/>
        <v>0</v>
      </c>
      <c r="E105" s="116">
        <f t="shared" si="15"/>
        <v>0</v>
      </c>
      <c r="F105" s="116">
        <f t="shared" si="16"/>
        <v>0</v>
      </c>
      <c r="G105" s="116">
        <f t="shared" si="17"/>
        <v>0</v>
      </c>
      <c r="H105" s="116">
        <f t="shared" si="18"/>
        <v>0</v>
      </c>
      <c r="I105" s="116">
        <f t="shared" si="19"/>
        <v>0</v>
      </c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  <c r="W105" s="170"/>
      <c r="X105" s="169"/>
      <c r="Y105" s="169"/>
      <c r="Z105" s="169"/>
      <c r="AA105" s="169"/>
      <c r="AB105" s="169"/>
      <c r="AC105" s="169"/>
      <c r="AD105" s="169"/>
      <c r="AE105" s="169"/>
      <c r="AF105" s="169"/>
      <c r="AG105" s="169"/>
      <c r="AH105" s="169"/>
      <c r="AI105" s="169"/>
      <c r="AJ105" s="169"/>
      <c r="AK105" s="169"/>
      <c r="AL105" s="169"/>
      <c r="AM105" s="169"/>
      <c r="AN105" s="247"/>
      <c r="AP105" s="120">
        <f>'Раздел 2'!C105</f>
        <v>0</v>
      </c>
    </row>
    <row r="106" spans="1:42" x14ac:dyDescent="0.2">
      <c r="A106" s="267"/>
      <c r="B106" s="41" t="s">
        <v>214</v>
      </c>
      <c r="C106" s="24" t="s">
        <v>221</v>
      </c>
      <c r="D106" s="115">
        <f t="shared" si="14"/>
        <v>0</v>
      </c>
      <c r="E106" s="116">
        <f t="shared" si="15"/>
        <v>0</v>
      </c>
      <c r="F106" s="116">
        <f t="shared" si="16"/>
        <v>0</v>
      </c>
      <c r="G106" s="116">
        <f t="shared" si="17"/>
        <v>0</v>
      </c>
      <c r="H106" s="116">
        <f t="shared" si="18"/>
        <v>0</v>
      </c>
      <c r="I106" s="116">
        <f t="shared" si="19"/>
        <v>0</v>
      </c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70"/>
      <c r="X106" s="169"/>
      <c r="Y106" s="169"/>
      <c r="Z106" s="169"/>
      <c r="AA106" s="169"/>
      <c r="AB106" s="169"/>
      <c r="AC106" s="169"/>
      <c r="AD106" s="169"/>
      <c r="AE106" s="169"/>
      <c r="AF106" s="169"/>
      <c r="AG106" s="169"/>
      <c r="AH106" s="169"/>
      <c r="AI106" s="169"/>
      <c r="AJ106" s="169"/>
      <c r="AK106" s="169"/>
      <c r="AL106" s="169"/>
      <c r="AM106" s="169"/>
      <c r="AN106" s="247"/>
      <c r="AP106" s="120">
        <f>'Раздел 2'!C106</f>
        <v>0</v>
      </c>
    </row>
    <row r="107" spans="1:42" x14ac:dyDescent="0.2">
      <c r="A107" s="267"/>
      <c r="B107" s="41" t="s">
        <v>216</v>
      </c>
      <c r="C107" s="24" t="s">
        <v>223</v>
      </c>
      <c r="D107" s="115">
        <f t="shared" si="14"/>
        <v>0</v>
      </c>
      <c r="E107" s="116">
        <f t="shared" si="15"/>
        <v>0</v>
      </c>
      <c r="F107" s="116">
        <f t="shared" si="16"/>
        <v>0</v>
      </c>
      <c r="G107" s="116">
        <f t="shared" si="17"/>
        <v>0</v>
      </c>
      <c r="H107" s="116">
        <f t="shared" si="18"/>
        <v>0</v>
      </c>
      <c r="I107" s="116">
        <f t="shared" si="19"/>
        <v>0</v>
      </c>
      <c r="J107" s="115">
        <f>SUM(J108:J114)</f>
        <v>0</v>
      </c>
      <c r="K107" s="115">
        <f t="shared" ref="K107:AM107" si="22">SUM(K108:K114)</f>
        <v>0</v>
      </c>
      <c r="L107" s="115">
        <f t="shared" si="22"/>
        <v>0</v>
      </c>
      <c r="M107" s="115">
        <f t="shared" si="22"/>
        <v>0</v>
      </c>
      <c r="N107" s="115">
        <f t="shared" si="22"/>
        <v>0</v>
      </c>
      <c r="O107" s="115">
        <f t="shared" si="22"/>
        <v>0</v>
      </c>
      <c r="P107" s="115">
        <f t="shared" si="22"/>
        <v>0</v>
      </c>
      <c r="Q107" s="115">
        <f t="shared" si="22"/>
        <v>0</v>
      </c>
      <c r="R107" s="115">
        <f t="shared" si="22"/>
        <v>0</v>
      </c>
      <c r="S107" s="115">
        <f t="shared" si="22"/>
        <v>0</v>
      </c>
      <c r="T107" s="115">
        <f t="shared" si="22"/>
        <v>0</v>
      </c>
      <c r="U107" s="115">
        <f t="shared" si="22"/>
        <v>0</v>
      </c>
      <c r="V107" s="115">
        <f t="shared" si="22"/>
        <v>0</v>
      </c>
      <c r="W107" s="115">
        <f t="shared" si="22"/>
        <v>0</v>
      </c>
      <c r="X107" s="115">
        <f t="shared" si="22"/>
        <v>0</v>
      </c>
      <c r="Y107" s="115">
        <f t="shared" si="22"/>
        <v>0</v>
      </c>
      <c r="Z107" s="115">
        <f t="shared" si="22"/>
        <v>0</v>
      </c>
      <c r="AA107" s="115">
        <f t="shared" si="22"/>
        <v>0</v>
      </c>
      <c r="AB107" s="115">
        <f t="shared" si="22"/>
        <v>0</v>
      </c>
      <c r="AC107" s="115">
        <f t="shared" si="22"/>
        <v>0</v>
      </c>
      <c r="AD107" s="115">
        <f t="shared" si="22"/>
        <v>0</v>
      </c>
      <c r="AE107" s="115">
        <f t="shared" si="22"/>
        <v>0</v>
      </c>
      <c r="AF107" s="115">
        <f t="shared" si="22"/>
        <v>0</v>
      </c>
      <c r="AG107" s="115">
        <f t="shared" si="22"/>
        <v>0</v>
      </c>
      <c r="AH107" s="115">
        <f t="shared" si="22"/>
        <v>0</v>
      </c>
      <c r="AI107" s="115">
        <f t="shared" si="22"/>
        <v>0</v>
      </c>
      <c r="AJ107" s="115">
        <f t="shared" si="22"/>
        <v>0</v>
      </c>
      <c r="AK107" s="115">
        <f t="shared" si="22"/>
        <v>0</v>
      </c>
      <c r="AL107" s="115">
        <f t="shared" si="22"/>
        <v>0</v>
      </c>
      <c r="AM107" s="115">
        <f t="shared" si="22"/>
        <v>0</v>
      </c>
      <c r="AN107" s="247"/>
      <c r="AP107" s="120">
        <f>'Раздел 2'!C107</f>
        <v>0</v>
      </c>
    </row>
    <row r="108" spans="1:42" ht="20.399999999999999" x14ac:dyDescent="0.2">
      <c r="A108" s="267"/>
      <c r="B108" s="42" t="s">
        <v>218</v>
      </c>
      <c r="C108" s="24" t="s">
        <v>225</v>
      </c>
      <c r="D108" s="115">
        <f t="shared" si="14"/>
        <v>0</v>
      </c>
      <c r="E108" s="116">
        <f t="shared" si="15"/>
        <v>0</v>
      </c>
      <c r="F108" s="116">
        <f t="shared" si="16"/>
        <v>0</v>
      </c>
      <c r="G108" s="116">
        <f t="shared" si="17"/>
        <v>0</v>
      </c>
      <c r="H108" s="116">
        <f t="shared" si="18"/>
        <v>0</v>
      </c>
      <c r="I108" s="116">
        <f t="shared" si="19"/>
        <v>0</v>
      </c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70"/>
      <c r="X108" s="169"/>
      <c r="Y108" s="169"/>
      <c r="Z108" s="169"/>
      <c r="AA108" s="169"/>
      <c r="AB108" s="169"/>
      <c r="AC108" s="169"/>
      <c r="AD108" s="169"/>
      <c r="AE108" s="169"/>
      <c r="AF108" s="169"/>
      <c r="AG108" s="169"/>
      <c r="AH108" s="169"/>
      <c r="AI108" s="169"/>
      <c r="AJ108" s="169"/>
      <c r="AK108" s="169"/>
      <c r="AL108" s="169"/>
      <c r="AM108" s="169"/>
      <c r="AN108" s="247"/>
      <c r="AP108" s="120">
        <f>'Раздел 2'!C108</f>
        <v>0</v>
      </c>
    </row>
    <row r="109" spans="1:42" ht="20.399999999999999" x14ac:dyDescent="0.2">
      <c r="A109" s="267"/>
      <c r="B109" s="42" t="s">
        <v>220</v>
      </c>
      <c r="C109" s="24" t="s">
        <v>227</v>
      </c>
      <c r="D109" s="115">
        <f t="shared" si="14"/>
        <v>0</v>
      </c>
      <c r="E109" s="116">
        <f t="shared" si="15"/>
        <v>0</v>
      </c>
      <c r="F109" s="116">
        <f t="shared" si="16"/>
        <v>0</v>
      </c>
      <c r="G109" s="116">
        <f t="shared" si="17"/>
        <v>0</v>
      </c>
      <c r="H109" s="116">
        <f t="shared" si="18"/>
        <v>0</v>
      </c>
      <c r="I109" s="116">
        <f t="shared" si="19"/>
        <v>0</v>
      </c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70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/>
      <c r="AL109" s="169"/>
      <c r="AM109" s="169"/>
      <c r="AN109" s="247"/>
      <c r="AP109" s="120">
        <f>'Раздел 2'!C109</f>
        <v>0</v>
      </c>
    </row>
    <row r="110" spans="1:42" ht="20.399999999999999" x14ac:dyDescent="0.2">
      <c r="A110" s="267"/>
      <c r="B110" s="42" t="s">
        <v>222</v>
      </c>
      <c r="C110" s="24" t="s">
        <v>229</v>
      </c>
      <c r="D110" s="115">
        <f t="shared" si="14"/>
        <v>0</v>
      </c>
      <c r="E110" s="116">
        <f t="shared" si="15"/>
        <v>0</v>
      </c>
      <c r="F110" s="116">
        <f t="shared" si="16"/>
        <v>0</v>
      </c>
      <c r="G110" s="116">
        <f t="shared" si="17"/>
        <v>0</v>
      </c>
      <c r="H110" s="116">
        <f t="shared" si="18"/>
        <v>0</v>
      </c>
      <c r="I110" s="116">
        <f t="shared" si="19"/>
        <v>0</v>
      </c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70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69"/>
      <c r="AN110" s="247"/>
      <c r="AP110" s="120">
        <f>'Раздел 2'!C110</f>
        <v>0</v>
      </c>
    </row>
    <row r="111" spans="1:42" x14ac:dyDescent="0.2">
      <c r="A111" s="267"/>
      <c r="B111" s="42" t="s">
        <v>224</v>
      </c>
      <c r="C111" s="24" t="s">
        <v>231</v>
      </c>
      <c r="D111" s="115">
        <f t="shared" si="14"/>
        <v>0</v>
      </c>
      <c r="E111" s="116">
        <f t="shared" si="15"/>
        <v>0</v>
      </c>
      <c r="F111" s="116">
        <f t="shared" si="16"/>
        <v>0</v>
      </c>
      <c r="G111" s="116">
        <f t="shared" si="17"/>
        <v>0</v>
      </c>
      <c r="H111" s="116">
        <f t="shared" si="18"/>
        <v>0</v>
      </c>
      <c r="I111" s="116">
        <f t="shared" si="19"/>
        <v>0</v>
      </c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  <c r="W111" s="170"/>
      <c r="X111" s="169"/>
      <c r="Y111" s="169"/>
      <c r="Z111" s="169"/>
      <c r="AA111" s="169"/>
      <c r="AB111" s="169"/>
      <c r="AC111" s="169"/>
      <c r="AD111" s="169"/>
      <c r="AE111" s="169"/>
      <c r="AF111" s="169"/>
      <c r="AG111" s="169"/>
      <c r="AH111" s="169"/>
      <c r="AI111" s="169"/>
      <c r="AJ111" s="169"/>
      <c r="AK111" s="169"/>
      <c r="AL111" s="169"/>
      <c r="AM111" s="169"/>
      <c r="AN111" s="247"/>
      <c r="AP111" s="120">
        <f>'Раздел 2'!C111</f>
        <v>0</v>
      </c>
    </row>
    <row r="112" spans="1:42" x14ac:dyDescent="0.2">
      <c r="A112" s="267"/>
      <c r="B112" s="42" t="s">
        <v>226</v>
      </c>
      <c r="C112" s="24" t="s">
        <v>233</v>
      </c>
      <c r="D112" s="115">
        <f t="shared" si="14"/>
        <v>0</v>
      </c>
      <c r="E112" s="116">
        <f t="shared" si="15"/>
        <v>0</v>
      </c>
      <c r="F112" s="116">
        <f t="shared" si="16"/>
        <v>0</v>
      </c>
      <c r="G112" s="116">
        <f t="shared" si="17"/>
        <v>0</v>
      </c>
      <c r="H112" s="116">
        <f t="shared" si="18"/>
        <v>0</v>
      </c>
      <c r="I112" s="116">
        <f t="shared" si="19"/>
        <v>0</v>
      </c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170"/>
      <c r="X112" s="169"/>
      <c r="Y112" s="169"/>
      <c r="Z112" s="169"/>
      <c r="AA112" s="169"/>
      <c r="AB112" s="169"/>
      <c r="AC112" s="169"/>
      <c r="AD112" s="169"/>
      <c r="AE112" s="169"/>
      <c r="AF112" s="169"/>
      <c r="AG112" s="169"/>
      <c r="AH112" s="169"/>
      <c r="AI112" s="169"/>
      <c r="AJ112" s="169"/>
      <c r="AK112" s="169"/>
      <c r="AL112" s="169"/>
      <c r="AM112" s="169"/>
      <c r="AN112" s="247"/>
      <c r="AP112" s="120">
        <f>'Раздел 2'!C112</f>
        <v>0</v>
      </c>
    </row>
    <row r="113" spans="1:42" x14ac:dyDescent="0.2">
      <c r="A113" s="267"/>
      <c r="B113" s="42" t="s">
        <v>228</v>
      </c>
      <c r="C113" s="24" t="s">
        <v>235</v>
      </c>
      <c r="D113" s="115">
        <f t="shared" si="14"/>
        <v>0</v>
      </c>
      <c r="E113" s="116">
        <f t="shared" si="15"/>
        <v>0</v>
      </c>
      <c r="F113" s="116">
        <f t="shared" si="16"/>
        <v>0</v>
      </c>
      <c r="G113" s="116">
        <f t="shared" si="17"/>
        <v>0</v>
      </c>
      <c r="H113" s="116">
        <f t="shared" si="18"/>
        <v>0</v>
      </c>
      <c r="I113" s="116">
        <f t="shared" si="19"/>
        <v>0</v>
      </c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70"/>
      <c r="X113" s="169"/>
      <c r="Y113" s="169"/>
      <c r="Z113" s="169"/>
      <c r="AA113" s="169"/>
      <c r="AB113" s="169"/>
      <c r="AC113" s="169"/>
      <c r="AD113" s="169"/>
      <c r="AE113" s="169"/>
      <c r="AF113" s="169"/>
      <c r="AG113" s="169"/>
      <c r="AH113" s="169"/>
      <c r="AI113" s="169"/>
      <c r="AJ113" s="169"/>
      <c r="AK113" s="169"/>
      <c r="AL113" s="169"/>
      <c r="AM113" s="169"/>
      <c r="AN113" s="247"/>
      <c r="AP113" s="120">
        <f>'Раздел 2'!C113</f>
        <v>0</v>
      </c>
    </row>
    <row r="114" spans="1:42" x14ac:dyDescent="0.2">
      <c r="A114" s="267"/>
      <c r="B114" s="42" t="s">
        <v>230</v>
      </c>
      <c r="C114" s="24" t="s">
        <v>237</v>
      </c>
      <c r="D114" s="115">
        <f t="shared" si="14"/>
        <v>0</v>
      </c>
      <c r="E114" s="116">
        <f t="shared" si="15"/>
        <v>0</v>
      </c>
      <c r="F114" s="116">
        <f t="shared" si="16"/>
        <v>0</v>
      </c>
      <c r="G114" s="116">
        <f t="shared" si="17"/>
        <v>0</v>
      </c>
      <c r="H114" s="116">
        <f t="shared" si="18"/>
        <v>0</v>
      </c>
      <c r="I114" s="116">
        <f t="shared" si="19"/>
        <v>0</v>
      </c>
      <c r="J114" s="169"/>
      <c r="K114" s="169"/>
      <c r="L114" s="169"/>
      <c r="M114" s="169"/>
      <c r="N114" s="169"/>
      <c r="O114" s="169"/>
      <c r="P114" s="169"/>
      <c r="Q114" s="169"/>
      <c r="R114" s="169"/>
      <c r="S114" s="169"/>
      <c r="T114" s="169"/>
      <c r="U114" s="169"/>
      <c r="V114" s="169"/>
      <c r="W114" s="170"/>
      <c r="X114" s="169"/>
      <c r="Y114" s="169"/>
      <c r="Z114" s="169"/>
      <c r="AA114" s="169"/>
      <c r="AB114" s="169"/>
      <c r="AC114" s="169"/>
      <c r="AD114" s="169"/>
      <c r="AE114" s="169"/>
      <c r="AF114" s="169"/>
      <c r="AG114" s="169"/>
      <c r="AH114" s="169"/>
      <c r="AI114" s="169"/>
      <c r="AJ114" s="169"/>
      <c r="AK114" s="169"/>
      <c r="AL114" s="169"/>
      <c r="AM114" s="169"/>
      <c r="AN114" s="247"/>
      <c r="AP114" s="120">
        <f>'Раздел 2'!C114</f>
        <v>0</v>
      </c>
    </row>
    <row r="115" spans="1:42" x14ac:dyDescent="0.2">
      <c r="A115" s="267"/>
      <c r="B115" s="41" t="s">
        <v>232</v>
      </c>
      <c r="C115" s="24" t="s">
        <v>239</v>
      </c>
      <c r="D115" s="115">
        <f t="shared" si="14"/>
        <v>0</v>
      </c>
      <c r="E115" s="116">
        <f t="shared" si="15"/>
        <v>0</v>
      </c>
      <c r="F115" s="116">
        <f t="shared" si="16"/>
        <v>0</v>
      </c>
      <c r="G115" s="116">
        <f t="shared" si="17"/>
        <v>0</v>
      </c>
      <c r="H115" s="116">
        <f t="shared" si="18"/>
        <v>0</v>
      </c>
      <c r="I115" s="116">
        <f t="shared" si="19"/>
        <v>0</v>
      </c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70"/>
      <c r="X115" s="169"/>
      <c r="Y115" s="169"/>
      <c r="Z115" s="169"/>
      <c r="AA115" s="169"/>
      <c r="AB115" s="169"/>
      <c r="AC115" s="169"/>
      <c r="AD115" s="169"/>
      <c r="AE115" s="169"/>
      <c r="AF115" s="169"/>
      <c r="AG115" s="169"/>
      <c r="AH115" s="169"/>
      <c r="AI115" s="169"/>
      <c r="AJ115" s="169"/>
      <c r="AK115" s="169"/>
      <c r="AL115" s="169"/>
      <c r="AM115" s="169"/>
      <c r="AN115" s="247"/>
      <c r="AP115" s="120">
        <f>'Раздел 2'!C115</f>
        <v>0</v>
      </c>
    </row>
    <row r="116" spans="1:42" x14ac:dyDescent="0.2">
      <c r="A116" s="267"/>
      <c r="B116" s="41" t="s">
        <v>234</v>
      </c>
      <c r="C116" s="24" t="s">
        <v>241</v>
      </c>
      <c r="D116" s="115">
        <f t="shared" si="14"/>
        <v>0</v>
      </c>
      <c r="E116" s="116">
        <f t="shared" si="15"/>
        <v>0</v>
      </c>
      <c r="F116" s="116">
        <f t="shared" si="16"/>
        <v>0</v>
      </c>
      <c r="G116" s="116">
        <f t="shared" si="17"/>
        <v>0</v>
      </c>
      <c r="H116" s="116">
        <f t="shared" si="18"/>
        <v>0</v>
      </c>
      <c r="I116" s="116">
        <f t="shared" si="19"/>
        <v>0</v>
      </c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70"/>
      <c r="X116" s="169"/>
      <c r="Y116" s="169"/>
      <c r="Z116" s="169"/>
      <c r="AA116" s="169"/>
      <c r="AB116" s="169"/>
      <c r="AC116" s="169"/>
      <c r="AD116" s="169"/>
      <c r="AE116" s="169"/>
      <c r="AF116" s="169"/>
      <c r="AG116" s="169"/>
      <c r="AH116" s="169"/>
      <c r="AI116" s="169"/>
      <c r="AJ116" s="169"/>
      <c r="AK116" s="169"/>
      <c r="AL116" s="169"/>
      <c r="AM116" s="169"/>
      <c r="AN116" s="247"/>
      <c r="AP116" s="120">
        <f>'Раздел 2'!C116</f>
        <v>0</v>
      </c>
    </row>
    <row r="117" spans="1:42" x14ac:dyDescent="0.2">
      <c r="A117" s="267"/>
      <c r="B117" s="41" t="s">
        <v>236</v>
      </c>
      <c r="C117" s="24" t="s">
        <v>243</v>
      </c>
      <c r="D117" s="115">
        <f t="shared" si="14"/>
        <v>0</v>
      </c>
      <c r="E117" s="116">
        <f t="shared" si="15"/>
        <v>0</v>
      </c>
      <c r="F117" s="116">
        <f t="shared" si="16"/>
        <v>0</v>
      </c>
      <c r="G117" s="116">
        <f t="shared" si="17"/>
        <v>0</v>
      </c>
      <c r="H117" s="116">
        <f t="shared" si="18"/>
        <v>0</v>
      </c>
      <c r="I117" s="116">
        <f t="shared" si="19"/>
        <v>0</v>
      </c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70"/>
      <c r="X117" s="169"/>
      <c r="Y117" s="169"/>
      <c r="Z117" s="169"/>
      <c r="AA117" s="169"/>
      <c r="AB117" s="169"/>
      <c r="AC117" s="169"/>
      <c r="AD117" s="169"/>
      <c r="AE117" s="169"/>
      <c r="AF117" s="169"/>
      <c r="AG117" s="169"/>
      <c r="AH117" s="169"/>
      <c r="AI117" s="169"/>
      <c r="AJ117" s="169"/>
      <c r="AK117" s="169"/>
      <c r="AL117" s="169"/>
      <c r="AM117" s="169"/>
      <c r="AN117" s="247"/>
      <c r="AP117" s="120">
        <f>'Раздел 2'!C117</f>
        <v>0</v>
      </c>
    </row>
    <row r="118" spans="1:42" ht="20.399999999999999" x14ac:dyDescent="0.2">
      <c r="A118" s="267"/>
      <c r="B118" s="25" t="s">
        <v>238</v>
      </c>
      <c r="C118" s="24" t="s">
        <v>245</v>
      </c>
      <c r="D118" s="115">
        <f t="shared" si="14"/>
        <v>0</v>
      </c>
      <c r="E118" s="116">
        <f t="shared" si="15"/>
        <v>0</v>
      </c>
      <c r="F118" s="116">
        <f t="shared" si="16"/>
        <v>0</v>
      </c>
      <c r="G118" s="116">
        <f t="shared" si="17"/>
        <v>0</v>
      </c>
      <c r="H118" s="116">
        <f t="shared" si="18"/>
        <v>0</v>
      </c>
      <c r="I118" s="116">
        <f t="shared" si="19"/>
        <v>0</v>
      </c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70"/>
      <c r="X118" s="169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69"/>
      <c r="AL118" s="169"/>
      <c r="AM118" s="169"/>
      <c r="AN118" s="247"/>
      <c r="AP118" s="120">
        <f>'Раздел 2'!C118</f>
        <v>0</v>
      </c>
    </row>
    <row r="119" spans="1:42" x14ac:dyDescent="0.2">
      <c r="A119" s="267"/>
      <c r="B119" s="25" t="s">
        <v>727</v>
      </c>
      <c r="C119" s="24" t="s">
        <v>247</v>
      </c>
      <c r="D119" s="115">
        <f t="shared" si="14"/>
        <v>0</v>
      </c>
      <c r="E119" s="116">
        <f t="shared" si="15"/>
        <v>0</v>
      </c>
      <c r="F119" s="116">
        <f t="shared" si="16"/>
        <v>0</v>
      </c>
      <c r="G119" s="116">
        <f t="shared" si="17"/>
        <v>0</v>
      </c>
      <c r="H119" s="116">
        <f t="shared" si="18"/>
        <v>0</v>
      </c>
      <c r="I119" s="116">
        <f t="shared" si="19"/>
        <v>0</v>
      </c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70"/>
      <c r="X119" s="169"/>
      <c r="Y119" s="169"/>
      <c r="Z119" s="169"/>
      <c r="AA119" s="169"/>
      <c r="AB119" s="169"/>
      <c r="AC119" s="169"/>
      <c r="AD119" s="169"/>
      <c r="AE119" s="169"/>
      <c r="AF119" s="169"/>
      <c r="AG119" s="169"/>
      <c r="AH119" s="169"/>
      <c r="AI119" s="169"/>
      <c r="AJ119" s="169"/>
      <c r="AK119" s="169"/>
      <c r="AL119" s="169"/>
      <c r="AM119" s="169"/>
      <c r="AN119" s="247"/>
      <c r="AP119" s="120">
        <f>'Раздел 2'!C119</f>
        <v>0</v>
      </c>
    </row>
    <row r="120" spans="1:42" x14ac:dyDescent="0.2">
      <c r="A120" s="267"/>
      <c r="B120" s="41" t="s">
        <v>240</v>
      </c>
      <c r="C120" s="24" t="s">
        <v>249</v>
      </c>
      <c r="D120" s="115">
        <f t="shared" si="14"/>
        <v>0</v>
      </c>
      <c r="E120" s="116">
        <f t="shared" si="15"/>
        <v>0</v>
      </c>
      <c r="F120" s="116">
        <f t="shared" si="16"/>
        <v>0</v>
      </c>
      <c r="G120" s="116">
        <f t="shared" si="17"/>
        <v>0</v>
      </c>
      <c r="H120" s="116">
        <f t="shared" si="18"/>
        <v>0</v>
      </c>
      <c r="I120" s="116">
        <f t="shared" si="19"/>
        <v>0</v>
      </c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70"/>
      <c r="X120" s="169"/>
      <c r="Y120" s="169"/>
      <c r="Z120" s="169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169"/>
      <c r="AN120" s="247"/>
      <c r="AP120" s="120">
        <f>'Раздел 2'!C120</f>
        <v>0</v>
      </c>
    </row>
    <row r="121" spans="1:42" x14ac:dyDescent="0.2">
      <c r="A121" s="267"/>
      <c r="B121" s="41" t="s">
        <v>242</v>
      </c>
      <c r="C121" s="24" t="s">
        <v>251</v>
      </c>
      <c r="D121" s="115">
        <f t="shared" si="14"/>
        <v>0</v>
      </c>
      <c r="E121" s="116">
        <f t="shared" si="15"/>
        <v>0</v>
      </c>
      <c r="F121" s="116">
        <f t="shared" si="16"/>
        <v>0</v>
      </c>
      <c r="G121" s="116">
        <f t="shared" si="17"/>
        <v>0</v>
      </c>
      <c r="H121" s="116">
        <f t="shared" si="18"/>
        <v>0</v>
      </c>
      <c r="I121" s="116">
        <f t="shared" si="19"/>
        <v>0</v>
      </c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  <c r="X121" s="169"/>
      <c r="Y121" s="169"/>
      <c r="Z121" s="169"/>
      <c r="AA121" s="169"/>
      <c r="AB121" s="169"/>
      <c r="AC121" s="169"/>
      <c r="AD121" s="169"/>
      <c r="AE121" s="169"/>
      <c r="AF121" s="169"/>
      <c r="AG121" s="169"/>
      <c r="AH121" s="169"/>
      <c r="AI121" s="169"/>
      <c r="AJ121" s="169"/>
      <c r="AK121" s="169"/>
      <c r="AL121" s="169"/>
      <c r="AM121" s="169"/>
      <c r="AN121" s="247"/>
      <c r="AP121" s="120">
        <f>'Раздел 2'!C121</f>
        <v>0</v>
      </c>
    </row>
    <row r="122" spans="1:42" x14ac:dyDescent="0.2">
      <c r="A122" s="267"/>
      <c r="B122" s="41" t="s">
        <v>244</v>
      </c>
      <c r="C122" s="24" t="s">
        <v>253</v>
      </c>
      <c r="D122" s="115">
        <f t="shared" si="14"/>
        <v>0</v>
      </c>
      <c r="E122" s="116">
        <f t="shared" si="15"/>
        <v>0</v>
      </c>
      <c r="F122" s="116">
        <f t="shared" si="16"/>
        <v>0</v>
      </c>
      <c r="G122" s="116">
        <f t="shared" si="17"/>
        <v>0</v>
      </c>
      <c r="H122" s="116">
        <f t="shared" si="18"/>
        <v>0</v>
      </c>
      <c r="I122" s="116">
        <f t="shared" si="19"/>
        <v>0</v>
      </c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70"/>
      <c r="X122" s="169"/>
      <c r="Y122" s="169"/>
      <c r="Z122" s="169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69"/>
      <c r="AN122" s="247"/>
      <c r="AP122" s="120">
        <f>'Раздел 2'!C122</f>
        <v>0</v>
      </c>
    </row>
    <row r="123" spans="1:42" x14ac:dyDescent="0.2">
      <c r="A123" s="267"/>
      <c r="B123" s="41" t="s">
        <v>246</v>
      </c>
      <c r="C123" s="24" t="s">
        <v>255</v>
      </c>
      <c r="D123" s="115">
        <f t="shared" si="14"/>
        <v>0</v>
      </c>
      <c r="E123" s="116">
        <f t="shared" si="15"/>
        <v>0</v>
      </c>
      <c r="F123" s="116">
        <f t="shared" si="16"/>
        <v>0</v>
      </c>
      <c r="G123" s="116">
        <f t="shared" si="17"/>
        <v>0</v>
      </c>
      <c r="H123" s="116">
        <f t="shared" si="18"/>
        <v>0</v>
      </c>
      <c r="I123" s="116">
        <f t="shared" si="19"/>
        <v>0</v>
      </c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70"/>
      <c r="X123" s="169"/>
      <c r="Y123" s="169"/>
      <c r="Z123" s="169"/>
      <c r="AA123" s="169"/>
      <c r="AB123" s="169"/>
      <c r="AC123" s="169"/>
      <c r="AD123" s="169"/>
      <c r="AE123" s="169"/>
      <c r="AF123" s="169"/>
      <c r="AG123" s="169"/>
      <c r="AH123" s="169"/>
      <c r="AI123" s="169"/>
      <c r="AJ123" s="169"/>
      <c r="AK123" s="169"/>
      <c r="AL123" s="169"/>
      <c r="AM123" s="169"/>
      <c r="AN123" s="247"/>
      <c r="AP123" s="120">
        <f>'Раздел 2'!C123</f>
        <v>0</v>
      </c>
    </row>
    <row r="124" spans="1:42" x14ac:dyDescent="0.2">
      <c r="A124" s="267"/>
      <c r="B124" s="41" t="s">
        <v>759</v>
      </c>
      <c r="C124" s="24" t="s">
        <v>257</v>
      </c>
      <c r="D124" s="115">
        <f t="shared" si="14"/>
        <v>0</v>
      </c>
      <c r="E124" s="116">
        <f t="shared" si="15"/>
        <v>0</v>
      </c>
      <c r="F124" s="116">
        <f t="shared" si="16"/>
        <v>0</v>
      </c>
      <c r="G124" s="116">
        <f t="shared" si="17"/>
        <v>0</v>
      </c>
      <c r="H124" s="116">
        <f t="shared" si="18"/>
        <v>0</v>
      </c>
      <c r="I124" s="116">
        <f t="shared" si="19"/>
        <v>0</v>
      </c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70"/>
      <c r="X124" s="169"/>
      <c r="Y124" s="169"/>
      <c r="Z124" s="169"/>
      <c r="AA124" s="169"/>
      <c r="AB124" s="169"/>
      <c r="AC124" s="169"/>
      <c r="AD124" s="169"/>
      <c r="AE124" s="169"/>
      <c r="AF124" s="169"/>
      <c r="AG124" s="169"/>
      <c r="AH124" s="169"/>
      <c r="AI124" s="169"/>
      <c r="AJ124" s="169"/>
      <c r="AK124" s="169"/>
      <c r="AL124" s="169"/>
      <c r="AM124" s="169"/>
      <c r="AN124" s="247"/>
      <c r="AP124" s="120">
        <f>'Раздел 2'!C124</f>
        <v>0</v>
      </c>
    </row>
    <row r="125" spans="1:42" x14ac:dyDescent="0.2">
      <c r="A125" s="267"/>
      <c r="B125" s="41" t="s">
        <v>733</v>
      </c>
      <c r="C125" s="24" t="s">
        <v>259</v>
      </c>
      <c r="D125" s="115">
        <f t="shared" si="14"/>
        <v>0</v>
      </c>
      <c r="E125" s="116">
        <f t="shared" si="15"/>
        <v>0</v>
      </c>
      <c r="F125" s="116">
        <f t="shared" si="16"/>
        <v>0</v>
      </c>
      <c r="G125" s="116">
        <f t="shared" si="17"/>
        <v>0</v>
      </c>
      <c r="H125" s="116">
        <f t="shared" si="18"/>
        <v>0</v>
      </c>
      <c r="I125" s="116">
        <f t="shared" si="19"/>
        <v>0</v>
      </c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70"/>
      <c r="X125" s="169"/>
      <c r="Y125" s="169"/>
      <c r="Z125" s="169"/>
      <c r="AA125" s="169"/>
      <c r="AB125" s="169"/>
      <c r="AC125" s="169"/>
      <c r="AD125" s="169"/>
      <c r="AE125" s="169"/>
      <c r="AF125" s="169"/>
      <c r="AG125" s="169"/>
      <c r="AH125" s="169"/>
      <c r="AI125" s="169"/>
      <c r="AJ125" s="169"/>
      <c r="AK125" s="169"/>
      <c r="AL125" s="169"/>
      <c r="AM125" s="169"/>
      <c r="AN125" s="247"/>
      <c r="AP125" s="120">
        <f>'Раздел 2'!C125</f>
        <v>0</v>
      </c>
    </row>
    <row r="126" spans="1:42" x14ac:dyDescent="0.2">
      <c r="A126" s="267"/>
      <c r="B126" s="41" t="s">
        <v>248</v>
      </c>
      <c r="C126" s="24" t="s">
        <v>261</v>
      </c>
      <c r="D126" s="115">
        <f t="shared" si="14"/>
        <v>0</v>
      </c>
      <c r="E126" s="116">
        <f t="shared" si="15"/>
        <v>0</v>
      </c>
      <c r="F126" s="116">
        <f t="shared" si="16"/>
        <v>0</v>
      </c>
      <c r="G126" s="116">
        <f t="shared" si="17"/>
        <v>0</v>
      </c>
      <c r="H126" s="116">
        <f t="shared" si="18"/>
        <v>0</v>
      </c>
      <c r="I126" s="116">
        <f t="shared" si="19"/>
        <v>0</v>
      </c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70"/>
      <c r="X126" s="169"/>
      <c r="Y126" s="169"/>
      <c r="Z126" s="169"/>
      <c r="AA126" s="169"/>
      <c r="AB126" s="169"/>
      <c r="AC126" s="169"/>
      <c r="AD126" s="169"/>
      <c r="AE126" s="169"/>
      <c r="AF126" s="169"/>
      <c r="AG126" s="169"/>
      <c r="AH126" s="169"/>
      <c r="AI126" s="169"/>
      <c r="AJ126" s="169"/>
      <c r="AK126" s="169"/>
      <c r="AL126" s="169"/>
      <c r="AM126" s="169"/>
      <c r="AN126" s="247"/>
      <c r="AP126" s="120">
        <f>'Раздел 2'!C126</f>
        <v>0</v>
      </c>
    </row>
    <row r="127" spans="1:42" x14ac:dyDescent="0.2">
      <c r="A127" s="267"/>
      <c r="B127" s="41" t="s">
        <v>250</v>
      </c>
      <c r="C127" s="24" t="s">
        <v>263</v>
      </c>
      <c r="D127" s="115">
        <f t="shared" si="14"/>
        <v>0</v>
      </c>
      <c r="E127" s="116">
        <f t="shared" si="15"/>
        <v>0</v>
      </c>
      <c r="F127" s="116">
        <f t="shared" si="16"/>
        <v>0</v>
      </c>
      <c r="G127" s="116">
        <f t="shared" si="17"/>
        <v>0</v>
      </c>
      <c r="H127" s="116">
        <f t="shared" si="18"/>
        <v>0</v>
      </c>
      <c r="I127" s="116">
        <f t="shared" si="19"/>
        <v>0</v>
      </c>
      <c r="J127" s="169"/>
      <c r="K127" s="169"/>
      <c r="L127" s="169"/>
      <c r="M127" s="169"/>
      <c r="N127" s="169"/>
      <c r="O127" s="169"/>
      <c r="P127" s="169"/>
      <c r="Q127" s="169"/>
      <c r="R127" s="169"/>
      <c r="S127" s="169"/>
      <c r="T127" s="169"/>
      <c r="U127" s="169"/>
      <c r="V127" s="169"/>
      <c r="W127" s="170"/>
      <c r="X127" s="169"/>
      <c r="Y127" s="169"/>
      <c r="Z127" s="169"/>
      <c r="AA127" s="169"/>
      <c r="AB127" s="169"/>
      <c r="AC127" s="169"/>
      <c r="AD127" s="169"/>
      <c r="AE127" s="169"/>
      <c r="AF127" s="169"/>
      <c r="AG127" s="169"/>
      <c r="AH127" s="169"/>
      <c r="AI127" s="169"/>
      <c r="AJ127" s="169"/>
      <c r="AK127" s="169"/>
      <c r="AL127" s="169"/>
      <c r="AM127" s="169"/>
      <c r="AN127" s="247"/>
      <c r="AP127" s="120">
        <f>'Раздел 2'!C127</f>
        <v>0</v>
      </c>
    </row>
    <row r="128" spans="1:42" x14ac:dyDescent="0.2">
      <c r="A128" s="267"/>
      <c r="B128" s="41" t="s">
        <v>252</v>
      </c>
      <c r="C128" s="24" t="s">
        <v>265</v>
      </c>
      <c r="D128" s="115">
        <f t="shared" si="14"/>
        <v>0</v>
      </c>
      <c r="E128" s="116">
        <f t="shared" si="15"/>
        <v>0</v>
      </c>
      <c r="F128" s="116">
        <f t="shared" si="16"/>
        <v>0</v>
      </c>
      <c r="G128" s="116">
        <f t="shared" si="17"/>
        <v>0</v>
      </c>
      <c r="H128" s="116">
        <f t="shared" si="18"/>
        <v>0</v>
      </c>
      <c r="I128" s="116">
        <f t="shared" si="19"/>
        <v>0</v>
      </c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70"/>
      <c r="X128" s="169"/>
      <c r="Y128" s="169"/>
      <c r="Z128" s="169"/>
      <c r="AA128" s="169"/>
      <c r="AB128" s="169"/>
      <c r="AC128" s="169"/>
      <c r="AD128" s="169"/>
      <c r="AE128" s="169"/>
      <c r="AF128" s="169"/>
      <c r="AG128" s="169"/>
      <c r="AH128" s="169"/>
      <c r="AI128" s="169"/>
      <c r="AJ128" s="169"/>
      <c r="AK128" s="169"/>
      <c r="AL128" s="169"/>
      <c r="AM128" s="169"/>
      <c r="AN128" s="247"/>
      <c r="AP128" s="120">
        <f>'Раздел 2'!C128</f>
        <v>0</v>
      </c>
    </row>
    <row r="129" spans="1:42" x14ac:dyDescent="0.2">
      <c r="A129" s="267"/>
      <c r="B129" s="41" t="s">
        <v>254</v>
      </c>
      <c r="C129" s="24" t="s">
        <v>267</v>
      </c>
      <c r="D129" s="115">
        <f t="shared" si="14"/>
        <v>0</v>
      </c>
      <c r="E129" s="116">
        <f t="shared" si="15"/>
        <v>0</v>
      </c>
      <c r="F129" s="116">
        <f t="shared" si="16"/>
        <v>0</v>
      </c>
      <c r="G129" s="116">
        <f t="shared" si="17"/>
        <v>0</v>
      </c>
      <c r="H129" s="116">
        <f t="shared" si="18"/>
        <v>0</v>
      </c>
      <c r="I129" s="116">
        <f t="shared" si="19"/>
        <v>0</v>
      </c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70"/>
      <c r="X129" s="169"/>
      <c r="Y129" s="169"/>
      <c r="Z129" s="169"/>
      <c r="AA129" s="169"/>
      <c r="AB129" s="169"/>
      <c r="AC129" s="169"/>
      <c r="AD129" s="169"/>
      <c r="AE129" s="169"/>
      <c r="AF129" s="169"/>
      <c r="AG129" s="169"/>
      <c r="AH129" s="169"/>
      <c r="AI129" s="169"/>
      <c r="AJ129" s="169"/>
      <c r="AK129" s="169"/>
      <c r="AL129" s="169"/>
      <c r="AM129" s="169"/>
      <c r="AN129" s="247"/>
      <c r="AP129" s="120">
        <f>'Раздел 2'!C129</f>
        <v>0</v>
      </c>
    </row>
    <row r="130" spans="1:42" x14ac:dyDescent="0.2">
      <c r="A130" s="267"/>
      <c r="B130" s="41" t="s">
        <v>256</v>
      </c>
      <c r="C130" s="24" t="s">
        <v>269</v>
      </c>
      <c r="D130" s="115">
        <f t="shared" si="14"/>
        <v>0</v>
      </c>
      <c r="E130" s="116">
        <f t="shared" si="15"/>
        <v>0</v>
      </c>
      <c r="F130" s="116">
        <f t="shared" si="16"/>
        <v>0</v>
      </c>
      <c r="G130" s="116">
        <f t="shared" si="17"/>
        <v>0</v>
      </c>
      <c r="H130" s="116">
        <f t="shared" si="18"/>
        <v>0</v>
      </c>
      <c r="I130" s="116">
        <f t="shared" si="19"/>
        <v>0</v>
      </c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  <c r="W130" s="170"/>
      <c r="X130" s="169"/>
      <c r="Y130" s="169"/>
      <c r="Z130" s="169"/>
      <c r="AA130" s="169"/>
      <c r="AB130" s="169"/>
      <c r="AC130" s="169"/>
      <c r="AD130" s="169"/>
      <c r="AE130" s="169"/>
      <c r="AF130" s="169"/>
      <c r="AG130" s="169"/>
      <c r="AH130" s="169"/>
      <c r="AI130" s="169"/>
      <c r="AJ130" s="169"/>
      <c r="AK130" s="169"/>
      <c r="AL130" s="169"/>
      <c r="AM130" s="169"/>
      <c r="AN130" s="247"/>
      <c r="AP130" s="120">
        <f>'Раздел 2'!C130</f>
        <v>0</v>
      </c>
    </row>
    <row r="131" spans="1:42" x14ac:dyDescent="0.2">
      <c r="A131" s="267"/>
      <c r="B131" s="41" t="s">
        <v>258</v>
      </c>
      <c r="C131" s="24" t="s">
        <v>271</v>
      </c>
      <c r="D131" s="115">
        <f t="shared" si="14"/>
        <v>0</v>
      </c>
      <c r="E131" s="116">
        <f t="shared" si="15"/>
        <v>0</v>
      </c>
      <c r="F131" s="116">
        <f t="shared" si="16"/>
        <v>0</v>
      </c>
      <c r="G131" s="116">
        <f t="shared" si="17"/>
        <v>0</v>
      </c>
      <c r="H131" s="116">
        <f t="shared" si="18"/>
        <v>0</v>
      </c>
      <c r="I131" s="116">
        <f t="shared" si="19"/>
        <v>0</v>
      </c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66"/>
      <c r="AI131" s="166"/>
      <c r="AJ131" s="166"/>
      <c r="AK131" s="166"/>
      <c r="AL131" s="166"/>
      <c r="AM131" s="166"/>
      <c r="AN131" s="247"/>
      <c r="AP131" s="120">
        <f>'Раздел 2'!C131</f>
        <v>0</v>
      </c>
    </row>
    <row r="132" spans="1:42" x14ac:dyDescent="0.2">
      <c r="A132" s="267"/>
      <c r="B132" s="41" t="s">
        <v>728</v>
      </c>
      <c r="C132" s="24" t="s">
        <v>273</v>
      </c>
      <c r="D132" s="115">
        <f t="shared" si="14"/>
        <v>0</v>
      </c>
      <c r="E132" s="116">
        <f t="shared" si="15"/>
        <v>0</v>
      </c>
      <c r="F132" s="116">
        <f t="shared" si="16"/>
        <v>0</v>
      </c>
      <c r="G132" s="116">
        <f t="shared" si="17"/>
        <v>0</v>
      </c>
      <c r="H132" s="116">
        <f t="shared" si="18"/>
        <v>0</v>
      </c>
      <c r="I132" s="116">
        <f t="shared" si="19"/>
        <v>0</v>
      </c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247"/>
      <c r="AP132" s="120">
        <f>'Раздел 2'!C132</f>
        <v>0</v>
      </c>
    </row>
    <row r="133" spans="1:42" x14ac:dyDescent="0.2">
      <c r="A133" s="267"/>
      <c r="B133" s="41" t="s">
        <v>260</v>
      </c>
      <c r="C133" s="24" t="s">
        <v>275</v>
      </c>
      <c r="D133" s="115">
        <f t="shared" si="14"/>
        <v>0</v>
      </c>
      <c r="E133" s="116">
        <f t="shared" si="15"/>
        <v>0</v>
      </c>
      <c r="F133" s="116">
        <f t="shared" si="16"/>
        <v>0</v>
      </c>
      <c r="G133" s="116">
        <f t="shared" si="17"/>
        <v>0</v>
      </c>
      <c r="H133" s="116">
        <f t="shared" si="18"/>
        <v>0</v>
      </c>
      <c r="I133" s="116">
        <f t="shared" si="19"/>
        <v>0</v>
      </c>
      <c r="J133" s="115">
        <f>SUM(J134:J135)</f>
        <v>0</v>
      </c>
      <c r="K133" s="115">
        <f t="shared" ref="K133:AM133" si="23">SUM(K134:K135)</f>
        <v>0</v>
      </c>
      <c r="L133" s="115">
        <f t="shared" si="23"/>
        <v>0</v>
      </c>
      <c r="M133" s="115">
        <f t="shared" si="23"/>
        <v>0</v>
      </c>
      <c r="N133" s="115">
        <f t="shared" si="23"/>
        <v>0</v>
      </c>
      <c r="O133" s="115">
        <f t="shared" si="23"/>
        <v>0</v>
      </c>
      <c r="P133" s="115">
        <f t="shared" si="23"/>
        <v>0</v>
      </c>
      <c r="Q133" s="115">
        <f t="shared" si="23"/>
        <v>0</v>
      </c>
      <c r="R133" s="115">
        <f t="shared" si="23"/>
        <v>0</v>
      </c>
      <c r="S133" s="115">
        <f t="shared" si="23"/>
        <v>0</v>
      </c>
      <c r="T133" s="115">
        <f t="shared" si="23"/>
        <v>0</v>
      </c>
      <c r="U133" s="115">
        <f t="shared" si="23"/>
        <v>0</v>
      </c>
      <c r="V133" s="115">
        <f t="shared" si="23"/>
        <v>0</v>
      </c>
      <c r="W133" s="115">
        <f t="shared" si="23"/>
        <v>0</v>
      </c>
      <c r="X133" s="115">
        <f t="shared" si="23"/>
        <v>0</v>
      </c>
      <c r="Y133" s="115">
        <f t="shared" si="23"/>
        <v>0</v>
      </c>
      <c r="Z133" s="115">
        <f t="shared" si="23"/>
        <v>0</v>
      </c>
      <c r="AA133" s="115">
        <f t="shared" si="23"/>
        <v>0</v>
      </c>
      <c r="AB133" s="115">
        <f t="shared" si="23"/>
        <v>0</v>
      </c>
      <c r="AC133" s="115">
        <f t="shared" si="23"/>
        <v>0</v>
      </c>
      <c r="AD133" s="115">
        <f t="shared" si="23"/>
        <v>0</v>
      </c>
      <c r="AE133" s="115">
        <f t="shared" si="23"/>
        <v>0</v>
      </c>
      <c r="AF133" s="115">
        <f t="shared" si="23"/>
        <v>0</v>
      </c>
      <c r="AG133" s="115">
        <f t="shared" si="23"/>
        <v>0</v>
      </c>
      <c r="AH133" s="115">
        <f t="shared" si="23"/>
        <v>0</v>
      </c>
      <c r="AI133" s="115">
        <f t="shared" si="23"/>
        <v>0</v>
      </c>
      <c r="AJ133" s="115">
        <f t="shared" si="23"/>
        <v>0</v>
      </c>
      <c r="AK133" s="115">
        <f t="shared" si="23"/>
        <v>0</v>
      </c>
      <c r="AL133" s="115">
        <f t="shared" si="23"/>
        <v>0</v>
      </c>
      <c r="AM133" s="115">
        <f t="shared" si="23"/>
        <v>0</v>
      </c>
      <c r="AN133" s="247"/>
      <c r="AP133" s="120">
        <f>'Раздел 2'!C133</f>
        <v>1</v>
      </c>
    </row>
    <row r="134" spans="1:42" ht="20.399999999999999" x14ac:dyDescent="0.2">
      <c r="A134" s="267"/>
      <c r="B134" s="42" t="s">
        <v>262</v>
      </c>
      <c r="C134" s="24" t="s">
        <v>277</v>
      </c>
      <c r="D134" s="115">
        <f t="shared" si="14"/>
        <v>0</v>
      </c>
      <c r="E134" s="116">
        <f t="shared" si="15"/>
        <v>0</v>
      </c>
      <c r="F134" s="116">
        <f t="shared" si="16"/>
        <v>0</v>
      </c>
      <c r="G134" s="116">
        <f t="shared" si="17"/>
        <v>0</v>
      </c>
      <c r="H134" s="116">
        <f t="shared" si="18"/>
        <v>0</v>
      </c>
      <c r="I134" s="116">
        <f t="shared" si="19"/>
        <v>0</v>
      </c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4"/>
      <c r="X134" s="131"/>
      <c r="Y134" s="131"/>
      <c r="Z134" s="131"/>
      <c r="AA134" s="131"/>
      <c r="AB134" s="131"/>
      <c r="AC134" s="131"/>
      <c r="AD134" s="131"/>
      <c r="AE134" s="131"/>
      <c r="AF134" s="131"/>
      <c r="AG134" s="131"/>
      <c r="AH134" s="131"/>
      <c r="AI134" s="131"/>
      <c r="AJ134" s="131"/>
      <c r="AK134" s="131"/>
      <c r="AL134" s="131"/>
      <c r="AM134" s="131"/>
      <c r="AN134" s="247"/>
      <c r="AP134" s="120">
        <f>'Раздел 2'!C134</f>
        <v>1</v>
      </c>
    </row>
    <row r="135" spans="1:42" x14ac:dyDescent="0.2">
      <c r="B135" s="42" t="s">
        <v>264</v>
      </c>
      <c r="C135" s="24" t="s">
        <v>279</v>
      </c>
      <c r="D135" s="115">
        <f t="shared" si="14"/>
        <v>0</v>
      </c>
      <c r="E135" s="116">
        <f t="shared" si="15"/>
        <v>0</v>
      </c>
      <c r="F135" s="116">
        <f t="shared" si="16"/>
        <v>0</v>
      </c>
      <c r="G135" s="116">
        <f t="shared" si="17"/>
        <v>0</v>
      </c>
      <c r="H135" s="116">
        <f t="shared" si="18"/>
        <v>0</v>
      </c>
      <c r="I135" s="116">
        <f t="shared" si="19"/>
        <v>0</v>
      </c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70"/>
      <c r="X135" s="169"/>
      <c r="Y135" s="169"/>
      <c r="Z135" s="169"/>
      <c r="AA135" s="169"/>
      <c r="AB135" s="169"/>
      <c r="AC135" s="169"/>
      <c r="AD135" s="169"/>
      <c r="AE135" s="169"/>
      <c r="AF135" s="169"/>
      <c r="AG135" s="169"/>
      <c r="AH135" s="169"/>
      <c r="AI135" s="169"/>
      <c r="AJ135" s="169"/>
      <c r="AK135" s="169"/>
      <c r="AL135" s="169"/>
      <c r="AM135" s="169"/>
      <c r="AP135" s="120">
        <f>'Раздел 2'!C135</f>
        <v>0</v>
      </c>
    </row>
    <row r="136" spans="1:42" x14ac:dyDescent="0.2">
      <c r="B136" s="41" t="s">
        <v>266</v>
      </c>
      <c r="C136" s="24" t="s">
        <v>281</v>
      </c>
      <c r="D136" s="115">
        <f t="shared" si="14"/>
        <v>0</v>
      </c>
      <c r="E136" s="116">
        <f t="shared" si="15"/>
        <v>0</v>
      </c>
      <c r="F136" s="116">
        <f t="shared" si="16"/>
        <v>0</v>
      </c>
      <c r="G136" s="116">
        <f t="shared" si="17"/>
        <v>0</v>
      </c>
      <c r="H136" s="116">
        <f t="shared" si="18"/>
        <v>0</v>
      </c>
      <c r="I136" s="116">
        <f t="shared" si="19"/>
        <v>0</v>
      </c>
      <c r="J136" s="169"/>
      <c r="K136" s="169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/>
      <c r="X136" s="169"/>
      <c r="Y136" s="169"/>
      <c r="Z136" s="169"/>
      <c r="AA136" s="169"/>
      <c r="AB136" s="169"/>
      <c r="AC136" s="169"/>
      <c r="AD136" s="169"/>
      <c r="AE136" s="169"/>
      <c r="AF136" s="169"/>
      <c r="AG136" s="169"/>
      <c r="AH136" s="169"/>
      <c r="AI136" s="169"/>
      <c r="AJ136" s="169"/>
      <c r="AK136" s="169"/>
      <c r="AL136" s="169"/>
      <c r="AM136" s="169"/>
      <c r="AP136" s="120">
        <f>'Раздел 2'!C136</f>
        <v>0</v>
      </c>
    </row>
    <row r="137" spans="1:42" x14ac:dyDescent="0.2">
      <c r="B137" s="41" t="s">
        <v>268</v>
      </c>
      <c r="C137" s="24" t="s">
        <v>283</v>
      </c>
      <c r="D137" s="115">
        <f t="shared" si="14"/>
        <v>0</v>
      </c>
      <c r="E137" s="116">
        <f t="shared" si="15"/>
        <v>0</v>
      </c>
      <c r="F137" s="116">
        <f t="shared" si="16"/>
        <v>0</v>
      </c>
      <c r="G137" s="116">
        <f t="shared" si="17"/>
        <v>0</v>
      </c>
      <c r="H137" s="116">
        <f t="shared" si="18"/>
        <v>0</v>
      </c>
      <c r="I137" s="116">
        <f t="shared" si="19"/>
        <v>0</v>
      </c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70"/>
      <c r="X137" s="169"/>
      <c r="Y137" s="169"/>
      <c r="Z137" s="169"/>
      <c r="AA137" s="169"/>
      <c r="AB137" s="169"/>
      <c r="AC137" s="169"/>
      <c r="AD137" s="169"/>
      <c r="AE137" s="169"/>
      <c r="AF137" s="169"/>
      <c r="AG137" s="169"/>
      <c r="AH137" s="169"/>
      <c r="AI137" s="169"/>
      <c r="AJ137" s="169"/>
      <c r="AK137" s="169"/>
      <c r="AL137" s="169"/>
      <c r="AM137" s="169"/>
      <c r="AP137" s="120">
        <f>'Раздел 2'!C137</f>
        <v>0</v>
      </c>
    </row>
    <row r="138" spans="1:42" x14ac:dyDescent="0.2">
      <c r="B138" s="41" t="s">
        <v>270</v>
      </c>
      <c r="C138" s="24" t="s">
        <v>285</v>
      </c>
      <c r="D138" s="115">
        <f t="shared" si="14"/>
        <v>0</v>
      </c>
      <c r="E138" s="116">
        <f t="shared" si="15"/>
        <v>0</v>
      </c>
      <c r="F138" s="116">
        <f t="shared" si="16"/>
        <v>0</v>
      </c>
      <c r="G138" s="116">
        <f t="shared" si="17"/>
        <v>0</v>
      </c>
      <c r="H138" s="116">
        <f t="shared" si="18"/>
        <v>0</v>
      </c>
      <c r="I138" s="116">
        <f t="shared" si="19"/>
        <v>0</v>
      </c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6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74"/>
      <c r="AI138" s="174"/>
      <c r="AJ138" s="174"/>
      <c r="AK138" s="174"/>
      <c r="AL138" s="174"/>
      <c r="AM138" s="174"/>
      <c r="AP138" s="120">
        <f>'Раздел 2'!C138</f>
        <v>0</v>
      </c>
    </row>
    <row r="139" spans="1:42" x14ac:dyDescent="0.2">
      <c r="B139" s="41" t="s">
        <v>272</v>
      </c>
      <c r="C139" s="24" t="s">
        <v>287</v>
      </c>
      <c r="D139" s="115">
        <f t="shared" ref="D139:D202" si="24">SUM(E139:G139)</f>
        <v>0</v>
      </c>
      <c r="E139" s="116">
        <f t="shared" ref="E139:E202" si="25">SUM(J139,O139,T139,Y139,AD139,AI139)</f>
        <v>0</v>
      </c>
      <c r="F139" s="116">
        <f t="shared" ref="F139:F202" si="26">SUM(K139,P139,U139,Z139,AE139,AJ139)</f>
        <v>0</v>
      </c>
      <c r="G139" s="116">
        <f t="shared" ref="G139:G202" si="27">SUM(L139,Q139,V139,AA139,AF139,AK139)</f>
        <v>0</v>
      </c>
      <c r="H139" s="116">
        <f t="shared" ref="H139:H202" si="28">SUM(M139,R139,W139,AB139,AG139,AL139)</f>
        <v>0</v>
      </c>
      <c r="I139" s="116">
        <f t="shared" ref="I139:I202" si="29">SUM(N139,S139,X139,AC139,AH139,AM139)</f>
        <v>0</v>
      </c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  <c r="T139" s="169"/>
      <c r="U139" s="169"/>
      <c r="V139" s="169"/>
      <c r="W139" s="170"/>
      <c r="X139" s="169"/>
      <c r="Y139" s="169"/>
      <c r="Z139" s="169"/>
      <c r="AA139" s="169"/>
      <c r="AB139" s="169"/>
      <c r="AC139" s="169"/>
      <c r="AD139" s="169"/>
      <c r="AE139" s="169"/>
      <c r="AF139" s="169"/>
      <c r="AG139" s="169"/>
      <c r="AH139" s="169"/>
      <c r="AI139" s="169"/>
      <c r="AJ139" s="169"/>
      <c r="AK139" s="169"/>
      <c r="AL139" s="169"/>
      <c r="AM139" s="169"/>
      <c r="AP139" s="120">
        <f>'Раздел 2'!C139</f>
        <v>0</v>
      </c>
    </row>
    <row r="140" spans="1:42" x14ac:dyDescent="0.2">
      <c r="B140" s="41" t="s">
        <v>274</v>
      </c>
      <c r="C140" s="24" t="s">
        <v>289</v>
      </c>
      <c r="D140" s="115">
        <f t="shared" si="24"/>
        <v>0</v>
      </c>
      <c r="E140" s="116">
        <f t="shared" si="25"/>
        <v>0</v>
      </c>
      <c r="F140" s="116">
        <f t="shared" si="26"/>
        <v>0</v>
      </c>
      <c r="G140" s="116">
        <f t="shared" si="27"/>
        <v>0</v>
      </c>
      <c r="H140" s="116">
        <f t="shared" si="28"/>
        <v>0</v>
      </c>
      <c r="I140" s="116">
        <f t="shared" si="29"/>
        <v>0</v>
      </c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70"/>
      <c r="X140" s="169"/>
      <c r="Y140" s="169"/>
      <c r="Z140" s="169"/>
      <c r="AA140" s="169"/>
      <c r="AB140" s="169"/>
      <c r="AC140" s="169"/>
      <c r="AD140" s="169"/>
      <c r="AE140" s="169"/>
      <c r="AF140" s="169"/>
      <c r="AG140" s="169"/>
      <c r="AH140" s="169"/>
      <c r="AI140" s="169"/>
      <c r="AJ140" s="169"/>
      <c r="AK140" s="169"/>
      <c r="AL140" s="169"/>
      <c r="AM140" s="169"/>
      <c r="AP140" s="120">
        <f>'Раздел 2'!C140</f>
        <v>0</v>
      </c>
    </row>
    <row r="141" spans="1:42" x14ac:dyDescent="0.2">
      <c r="B141" s="41" t="s">
        <v>276</v>
      </c>
      <c r="C141" s="24" t="s">
        <v>291</v>
      </c>
      <c r="D141" s="115">
        <f t="shared" si="24"/>
        <v>0</v>
      </c>
      <c r="E141" s="116">
        <f t="shared" si="25"/>
        <v>0</v>
      </c>
      <c r="F141" s="116">
        <f t="shared" si="26"/>
        <v>0</v>
      </c>
      <c r="G141" s="116">
        <f t="shared" si="27"/>
        <v>0</v>
      </c>
      <c r="H141" s="116">
        <f t="shared" si="28"/>
        <v>0</v>
      </c>
      <c r="I141" s="116">
        <f t="shared" si="29"/>
        <v>0</v>
      </c>
      <c r="J141" s="115">
        <f>SUM(J142:J143)</f>
        <v>0</v>
      </c>
      <c r="K141" s="115">
        <f t="shared" ref="K141:AM141" si="30">SUM(K142:K143)</f>
        <v>0</v>
      </c>
      <c r="L141" s="115">
        <f t="shared" si="30"/>
        <v>0</v>
      </c>
      <c r="M141" s="115">
        <f t="shared" si="30"/>
        <v>0</v>
      </c>
      <c r="N141" s="115">
        <f t="shared" si="30"/>
        <v>0</v>
      </c>
      <c r="O141" s="115">
        <f t="shared" si="30"/>
        <v>0</v>
      </c>
      <c r="P141" s="115">
        <f t="shared" si="30"/>
        <v>0</v>
      </c>
      <c r="Q141" s="115">
        <f t="shared" si="30"/>
        <v>0</v>
      </c>
      <c r="R141" s="115">
        <f t="shared" si="30"/>
        <v>0</v>
      </c>
      <c r="S141" s="115">
        <f t="shared" si="30"/>
        <v>0</v>
      </c>
      <c r="T141" s="115">
        <f t="shared" si="30"/>
        <v>0</v>
      </c>
      <c r="U141" s="115">
        <f t="shared" si="30"/>
        <v>0</v>
      </c>
      <c r="V141" s="115">
        <f t="shared" si="30"/>
        <v>0</v>
      </c>
      <c r="W141" s="115">
        <f t="shared" si="30"/>
        <v>0</v>
      </c>
      <c r="X141" s="115">
        <f t="shared" si="30"/>
        <v>0</v>
      </c>
      <c r="Y141" s="115">
        <f t="shared" si="30"/>
        <v>0</v>
      </c>
      <c r="Z141" s="115">
        <f t="shared" si="30"/>
        <v>0</v>
      </c>
      <c r="AA141" s="115">
        <f t="shared" si="30"/>
        <v>0</v>
      </c>
      <c r="AB141" s="115">
        <f t="shared" si="30"/>
        <v>0</v>
      </c>
      <c r="AC141" s="115">
        <f t="shared" si="30"/>
        <v>0</v>
      </c>
      <c r="AD141" s="115">
        <f t="shared" si="30"/>
        <v>0</v>
      </c>
      <c r="AE141" s="115">
        <f t="shared" si="30"/>
        <v>0</v>
      </c>
      <c r="AF141" s="115">
        <f t="shared" si="30"/>
        <v>0</v>
      </c>
      <c r="AG141" s="115">
        <f t="shared" si="30"/>
        <v>0</v>
      </c>
      <c r="AH141" s="115">
        <f t="shared" si="30"/>
        <v>0</v>
      </c>
      <c r="AI141" s="115">
        <f t="shared" si="30"/>
        <v>0</v>
      </c>
      <c r="AJ141" s="115">
        <f t="shared" si="30"/>
        <v>0</v>
      </c>
      <c r="AK141" s="115">
        <f t="shared" si="30"/>
        <v>0</v>
      </c>
      <c r="AL141" s="115">
        <f t="shared" si="30"/>
        <v>0</v>
      </c>
      <c r="AM141" s="115">
        <f t="shared" si="30"/>
        <v>0</v>
      </c>
      <c r="AP141" s="120">
        <f>'Раздел 2'!C141</f>
        <v>0</v>
      </c>
    </row>
    <row r="142" spans="1:42" ht="20.399999999999999" x14ac:dyDescent="0.2">
      <c r="B142" s="42" t="s">
        <v>278</v>
      </c>
      <c r="C142" s="24" t="s">
        <v>293</v>
      </c>
      <c r="D142" s="115">
        <f t="shared" si="24"/>
        <v>0</v>
      </c>
      <c r="E142" s="116">
        <f t="shared" si="25"/>
        <v>0</v>
      </c>
      <c r="F142" s="116">
        <f t="shared" si="26"/>
        <v>0</v>
      </c>
      <c r="G142" s="116">
        <f t="shared" si="27"/>
        <v>0</v>
      </c>
      <c r="H142" s="116">
        <f t="shared" si="28"/>
        <v>0</v>
      </c>
      <c r="I142" s="116">
        <f t="shared" si="29"/>
        <v>0</v>
      </c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70"/>
      <c r="X142" s="169"/>
      <c r="Y142" s="169"/>
      <c r="Z142" s="169"/>
      <c r="AA142" s="169"/>
      <c r="AB142" s="169"/>
      <c r="AC142" s="169"/>
      <c r="AD142" s="169"/>
      <c r="AE142" s="169"/>
      <c r="AF142" s="169"/>
      <c r="AG142" s="169"/>
      <c r="AH142" s="169"/>
      <c r="AI142" s="169"/>
      <c r="AJ142" s="169"/>
      <c r="AK142" s="169"/>
      <c r="AL142" s="169"/>
      <c r="AM142" s="169"/>
      <c r="AP142" s="120">
        <f>'Раздел 2'!C142</f>
        <v>0</v>
      </c>
    </row>
    <row r="143" spans="1:42" x14ac:dyDescent="0.2">
      <c r="B143" s="42" t="s">
        <v>280</v>
      </c>
      <c r="C143" s="24" t="s">
        <v>295</v>
      </c>
      <c r="D143" s="115">
        <f t="shared" si="24"/>
        <v>0</v>
      </c>
      <c r="E143" s="116">
        <f t="shared" si="25"/>
        <v>0</v>
      </c>
      <c r="F143" s="116">
        <f t="shared" si="26"/>
        <v>0</v>
      </c>
      <c r="G143" s="116">
        <f t="shared" si="27"/>
        <v>0</v>
      </c>
      <c r="H143" s="116">
        <f t="shared" si="28"/>
        <v>0</v>
      </c>
      <c r="I143" s="116">
        <f t="shared" si="29"/>
        <v>0</v>
      </c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70"/>
      <c r="X143" s="169"/>
      <c r="Y143" s="169"/>
      <c r="Z143" s="169"/>
      <c r="AA143" s="169"/>
      <c r="AB143" s="169"/>
      <c r="AC143" s="169"/>
      <c r="AD143" s="169"/>
      <c r="AE143" s="169"/>
      <c r="AF143" s="169"/>
      <c r="AG143" s="169"/>
      <c r="AH143" s="169"/>
      <c r="AI143" s="169"/>
      <c r="AJ143" s="169"/>
      <c r="AK143" s="169"/>
      <c r="AL143" s="169"/>
      <c r="AM143" s="169"/>
      <c r="AP143" s="120">
        <f>'Раздел 2'!C143</f>
        <v>0</v>
      </c>
    </row>
    <row r="144" spans="1:42" x14ac:dyDescent="0.2">
      <c r="B144" s="41" t="s">
        <v>282</v>
      </c>
      <c r="C144" s="24" t="s">
        <v>297</v>
      </c>
      <c r="D144" s="115">
        <f t="shared" si="24"/>
        <v>0</v>
      </c>
      <c r="E144" s="116">
        <f t="shared" si="25"/>
        <v>0</v>
      </c>
      <c r="F144" s="116">
        <f t="shared" si="26"/>
        <v>0</v>
      </c>
      <c r="G144" s="116">
        <f t="shared" si="27"/>
        <v>0</v>
      </c>
      <c r="H144" s="116">
        <f t="shared" si="28"/>
        <v>0</v>
      </c>
      <c r="I144" s="116">
        <f t="shared" si="29"/>
        <v>0</v>
      </c>
      <c r="J144" s="115">
        <f>SUM(J145:J148)</f>
        <v>0</v>
      </c>
      <c r="K144" s="115">
        <f t="shared" ref="K144:AM144" si="31">SUM(K145:K148)</f>
        <v>0</v>
      </c>
      <c r="L144" s="115">
        <f t="shared" si="31"/>
        <v>0</v>
      </c>
      <c r="M144" s="115">
        <f t="shared" si="31"/>
        <v>0</v>
      </c>
      <c r="N144" s="115">
        <f t="shared" si="31"/>
        <v>0</v>
      </c>
      <c r="O144" s="115">
        <f t="shared" si="31"/>
        <v>0</v>
      </c>
      <c r="P144" s="115">
        <f t="shared" si="31"/>
        <v>0</v>
      </c>
      <c r="Q144" s="115">
        <f t="shared" si="31"/>
        <v>0</v>
      </c>
      <c r="R144" s="115">
        <f t="shared" si="31"/>
        <v>0</v>
      </c>
      <c r="S144" s="115">
        <f t="shared" si="31"/>
        <v>0</v>
      </c>
      <c r="T144" s="115">
        <f t="shared" si="31"/>
        <v>0</v>
      </c>
      <c r="U144" s="115">
        <f t="shared" si="31"/>
        <v>0</v>
      </c>
      <c r="V144" s="115">
        <f t="shared" si="31"/>
        <v>0</v>
      </c>
      <c r="W144" s="115">
        <f t="shared" si="31"/>
        <v>0</v>
      </c>
      <c r="X144" s="115">
        <f t="shared" si="31"/>
        <v>0</v>
      </c>
      <c r="Y144" s="115">
        <f t="shared" si="31"/>
        <v>0</v>
      </c>
      <c r="Z144" s="115">
        <f t="shared" si="31"/>
        <v>0</v>
      </c>
      <c r="AA144" s="115">
        <f t="shared" si="31"/>
        <v>0</v>
      </c>
      <c r="AB144" s="115">
        <f t="shared" si="31"/>
        <v>0</v>
      </c>
      <c r="AC144" s="115">
        <f t="shared" si="31"/>
        <v>0</v>
      </c>
      <c r="AD144" s="115">
        <f t="shared" si="31"/>
        <v>0</v>
      </c>
      <c r="AE144" s="115">
        <f t="shared" si="31"/>
        <v>0</v>
      </c>
      <c r="AF144" s="115">
        <f t="shared" si="31"/>
        <v>0</v>
      </c>
      <c r="AG144" s="115">
        <f t="shared" si="31"/>
        <v>0</v>
      </c>
      <c r="AH144" s="115">
        <f t="shared" si="31"/>
        <v>0</v>
      </c>
      <c r="AI144" s="115">
        <f t="shared" si="31"/>
        <v>0</v>
      </c>
      <c r="AJ144" s="115">
        <f t="shared" si="31"/>
        <v>0</v>
      </c>
      <c r="AK144" s="115">
        <f t="shared" si="31"/>
        <v>0</v>
      </c>
      <c r="AL144" s="115">
        <f t="shared" si="31"/>
        <v>0</v>
      </c>
      <c r="AM144" s="115">
        <f t="shared" si="31"/>
        <v>0</v>
      </c>
      <c r="AP144" s="120">
        <f>'Раздел 2'!C144</f>
        <v>0</v>
      </c>
    </row>
    <row r="145" spans="2:42" ht="20.399999999999999" x14ac:dyDescent="0.2">
      <c r="B145" s="42" t="s">
        <v>284</v>
      </c>
      <c r="C145" s="24" t="s">
        <v>299</v>
      </c>
      <c r="D145" s="115">
        <f t="shared" si="24"/>
        <v>0</v>
      </c>
      <c r="E145" s="116">
        <f t="shared" si="25"/>
        <v>0</v>
      </c>
      <c r="F145" s="116">
        <f t="shared" si="26"/>
        <v>0</v>
      </c>
      <c r="G145" s="116">
        <f t="shared" si="27"/>
        <v>0</v>
      </c>
      <c r="H145" s="116">
        <f t="shared" si="28"/>
        <v>0</v>
      </c>
      <c r="I145" s="116">
        <f t="shared" si="29"/>
        <v>0</v>
      </c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  <c r="T145" s="169"/>
      <c r="U145" s="169"/>
      <c r="V145" s="169"/>
      <c r="W145" s="169"/>
      <c r="X145" s="169"/>
      <c r="Y145" s="169"/>
      <c r="Z145" s="169"/>
      <c r="AA145" s="169"/>
      <c r="AB145" s="169"/>
      <c r="AC145" s="169"/>
      <c r="AD145" s="169"/>
      <c r="AE145" s="169"/>
      <c r="AF145" s="169"/>
      <c r="AG145" s="169"/>
      <c r="AH145" s="169"/>
      <c r="AI145" s="169"/>
      <c r="AJ145" s="169"/>
      <c r="AK145" s="169"/>
      <c r="AL145" s="169"/>
      <c r="AM145" s="169"/>
      <c r="AP145" s="120">
        <f>'Раздел 2'!C145</f>
        <v>0</v>
      </c>
    </row>
    <row r="146" spans="2:42" x14ac:dyDescent="0.2">
      <c r="B146" s="42" t="s">
        <v>286</v>
      </c>
      <c r="C146" s="24" t="s">
        <v>301</v>
      </c>
      <c r="D146" s="115">
        <f t="shared" si="24"/>
        <v>0</v>
      </c>
      <c r="E146" s="116">
        <f t="shared" si="25"/>
        <v>0</v>
      </c>
      <c r="F146" s="116">
        <f t="shared" si="26"/>
        <v>0</v>
      </c>
      <c r="G146" s="116">
        <f t="shared" si="27"/>
        <v>0</v>
      </c>
      <c r="H146" s="116">
        <f t="shared" si="28"/>
        <v>0</v>
      </c>
      <c r="I146" s="116">
        <f t="shared" si="29"/>
        <v>0</v>
      </c>
      <c r="J146" s="169"/>
      <c r="K146" s="169"/>
      <c r="L146" s="169"/>
      <c r="M146" s="169"/>
      <c r="N146" s="169"/>
      <c r="O146" s="169"/>
      <c r="P146" s="169"/>
      <c r="Q146" s="169"/>
      <c r="R146" s="169"/>
      <c r="S146" s="169"/>
      <c r="T146" s="169"/>
      <c r="U146" s="169"/>
      <c r="V146" s="169"/>
      <c r="W146" s="170"/>
      <c r="X146" s="169"/>
      <c r="Y146" s="169"/>
      <c r="Z146" s="169"/>
      <c r="AA146" s="169"/>
      <c r="AB146" s="169"/>
      <c r="AC146" s="169"/>
      <c r="AD146" s="169"/>
      <c r="AE146" s="169"/>
      <c r="AF146" s="169"/>
      <c r="AG146" s="169"/>
      <c r="AH146" s="169"/>
      <c r="AI146" s="169"/>
      <c r="AJ146" s="169"/>
      <c r="AK146" s="169"/>
      <c r="AL146" s="169"/>
      <c r="AM146" s="169"/>
      <c r="AP146" s="120">
        <f>'Раздел 2'!C146</f>
        <v>0</v>
      </c>
    </row>
    <row r="147" spans="2:42" x14ac:dyDescent="0.2">
      <c r="B147" s="42" t="s">
        <v>288</v>
      </c>
      <c r="C147" s="24" t="s">
        <v>303</v>
      </c>
      <c r="D147" s="115">
        <f t="shared" si="24"/>
        <v>0</v>
      </c>
      <c r="E147" s="116">
        <f t="shared" si="25"/>
        <v>0</v>
      </c>
      <c r="F147" s="116">
        <f t="shared" si="26"/>
        <v>0</v>
      </c>
      <c r="G147" s="116">
        <f t="shared" si="27"/>
        <v>0</v>
      </c>
      <c r="H147" s="116">
        <f t="shared" si="28"/>
        <v>0</v>
      </c>
      <c r="I147" s="116">
        <f t="shared" si="29"/>
        <v>0</v>
      </c>
      <c r="J147" s="169"/>
      <c r="K147" s="169"/>
      <c r="L147" s="169"/>
      <c r="M147" s="169"/>
      <c r="N147" s="169"/>
      <c r="O147" s="169"/>
      <c r="P147" s="169"/>
      <c r="Q147" s="169"/>
      <c r="R147" s="169"/>
      <c r="S147" s="169"/>
      <c r="T147" s="169"/>
      <c r="U147" s="169"/>
      <c r="V147" s="169"/>
      <c r="W147" s="170"/>
      <c r="X147" s="169"/>
      <c r="Y147" s="169"/>
      <c r="Z147" s="169"/>
      <c r="AA147" s="169"/>
      <c r="AB147" s="169"/>
      <c r="AC147" s="169"/>
      <c r="AD147" s="169"/>
      <c r="AE147" s="169"/>
      <c r="AF147" s="169"/>
      <c r="AG147" s="169"/>
      <c r="AH147" s="169"/>
      <c r="AI147" s="169"/>
      <c r="AJ147" s="169"/>
      <c r="AK147" s="169"/>
      <c r="AL147" s="169"/>
      <c r="AM147" s="169"/>
      <c r="AP147" s="120">
        <f>'Раздел 2'!C147</f>
        <v>0</v>
      </c>
    </row>
    <row r="148" spans="2:42" x14ac:dyDescent="0.2">
      <c r="B148" s="42" t="s">
        <v>290</v>
      </c>
      <c r="C148" s="24" t="s">
        <v>305</v>
      </c>
      <c r="D148" s="115">
        <f t="shared" si="24"/>
        <v>0</v>
      </c>
      <c r="E148" s="116">
        <f t="shared" si="25"/>
        <v>0</v>
      </c>
      <c r="F148" s="116">
        <f t="shared" si="26"/>
        <v>0</v>
      </c>
      <c r="G148" s="116">
        <f t="shared" si="27"/>
        <v>0</v>
      </c>
      <c r="H148" s="116">
        <f t="shared" si="28"/>
        <v>0</v>
      </c>
      <c r="I148" s="116">
        <f t="shared" si="29"/>
        <v>0</v>
      </c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70"/>
      <c r="X148" s="169"/>
      <c r="Y148" s="169"/>
      <c r="Z148" s="169"/>
      <c r="AA148" s="169"/>
      <c r="AB148" s="169"/>
      <c r="AC148" s="169"/>
      <c r="AD148" s="169"/>
      <c r="AE148" s="169"/>
      <c r="AF148" s="169"/>
      <c r="AG148" s="169"/>
      <c r="AH148" s="169"/>
      <c r="AI148" s="169"/>
      <c r="AJ148" s="169"/>
      <c r="AK148" s="169"/>
      <c r="AL148" s="169"/>
      <c r="AM148" s="169"/>
      <c r="AP148" s="120">
        <f>'Раздел 2'!C148</f>
        <v>0</v>
      </c>
    </row>
    <row r="149" spans="2:42" x14ac:dyDescent="0.2">
      <c r="B149" s="41" t="s">
        <v>292</v>
      </c>
      <c r="C149" s="24" t="s">
        <v>307</v>
      </c>
      <c r="D149" s="115">
        <f t="shared" si="24"/>
        <v>0</v>
      </c>
      <c r="E149" s="116">
        <f t="shared" si="25"/>
        <v>0</v>
      </c>
      <c r="F149" s="116">
        <f t="shared" si="26"/>
        <v>0</v>
      </c>
      <c r="G149" s="116">
        <f t="shared" si="27"/>
        <v>0</v>
      </c>
      <c r="H149" s="116">
        <f t="shared" si="28"/>
        <v>0</v>
      </c>
      <c r="I149" s="116">
        <f t="shared" si="29"/>
        <v>0</v>
      </c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  <c r="T149" s="169"/>
      <c r="U149" s="169"/>
      <c r="V149" s="169"/>
      <c r="W149" s="170"/>
      <c r="X149" s="169"/>
      <c r="Y149" s="169"/>
      <c r="Z149" s="169"/>
      <c r="AA149" s="169"/>
      <c r="AB149" s="169"/>
      <c r="AC149" s="169"/>
      <c r="AD149" s="169"/>
      <c r="AE149" s="169"/>
      <c r="AF149" s="169"/>
      <c r="AG149" s="169"/>
      <c r="AH149" s="169"/>
      <c r="AI149" s="169"/>
      <c r="AJ149" s="169"/>
      <c r="AK149" s="169"/>
      <c r="AL149" s="169"/>
      <c r="AM149" s="169"/>
      <c r="AP149" s="120">
        <f>'Раздел 2'!C149</f>
        <v>0</v>
      </c>
    </row>
    <row r="150" spans="2:42" x14ac:dyDescent="0.2">
      <c r="B150" s="41" t="s">
        <v>294</v>
      </c>
      <c r="C150" s="24" t="s">
        <v>309</v>
      </c>
      <c r="D150" s="115">
        <f t="shared" si="24"/>
        <v>0</v>
      </c>
      <c r="E150" s="116">
        <f t="shared" si="25"/>
        <v>0</v>
      </c>
      <c r="F150" s="116">
        <f t="shared" si="26"/>
        <v>0</v>
      </c>
      <c r="G150" s="116">
        <f t="shared" si="27"/>
        <v>0</v>
      </c>
      <c r="H150" s="116">
        <f t="shared" si="28"/>
        <v>0</v>
      </c>
      <c r="I150" s="116">
        <f t="shared" si="29"/>
        <v>0</v>
      </c>
      <c r="J150" s="115">
        <f>SUM(J151:J155)</f>
        <v>0</v>
      </c>
      <c r="K150" s="115">
        <f t="shared" ref="K150:AM150" si="32">SUM(K151:K155)</f>
        <v>0</v>
      </c>
      <c r="L150" s="115">
        <f t="shared" si="32"/>
        <v>0</v>
      </c>
      <c r="M150" s="115">
        <f t="shared" si="32"/>
        <v>0</v>
      </c>
      <c r="N150" s="115">
        <f t="shared" si="32"/>
        <v>0</v>
      </c>
      <c r="O150" s="115">
        <f t="shared" si="32"/>
        <v>0</v>
      </c>
      <c r="P150" s="115">
        <f t="shared" si="32"/>
        <v>0</v>
      </c>
      <c r="Q150" s="115">
        <f t="shared" si="32"/>
        <v>0</v>
      </c>
      <c r="R150" s="115">
        <f t="shared" si="32"/>
        <v>0</v>
      </c>
      <c r="S150" s="115">
        <f t="shared" si="32"/>
        <v>0</v>
      </c>
      <c r="T150" s="115">
        <f t="shared" si="32"/>
        <v>0</v>
      </c>
      <c r="U150" s="115">
        <f t="shared" si="32"/>
        <v>0</v>
      </c>
      <c r="V150" s="115">
        <f t="shared" si="32"/>
        <v>0</v>
      </c>
      <c r="W150" s="115">
        <f t="shared" si="32"/>
        <v>0</v>
      </c>
      <c r="X150" s="115">
        <f t="shared" si="32"/>
        <v>0</v>
      </c>
      <c r="Y150" s="115">
        <f t="shared" si="32"/>
        <v>0</v>
      </c>
      <c r="Z150" s="115">
        <f t="shared" si="32"/>
        <v>0</v>
      </c>
      <c r="AA150" s="115">
        <f t="shared" si="32"/>
        <v>0</v>
      </c>
      <c r="AB150" s="115">
        <f t="shared" si="32"/>
        <v>0</v>
      </c>
      <c r="AC150" s="115">
        <f t="shared" si="32"/>
        <v>0</v>
      </c>
      <c r="AD150" s="115">
        <f t="shared" si="32"/>
        <v>0</v>
      </c>
      <c r="AE150" s="115">
        <f t="shared" si="32"/>
        <v>0</v>
      </c>
      <c r="AF150" s="115">
        <f t="shared" si="32"/>
        <v>0</v>
      </c>
      <c r="AG150" s="115">
        <f t="shared" si="32"/>
        <v>0</v>
      </c>
      <c r="AH150" s="115">
        <f t="shared" si="32"/>
        <v>0</v>
      </c>
      <c r="AI150" s="115">
        <f t="shared" si="32"/>
        <v>0</v>
      </c>
      <c r="AJ150" s="115">
        <f t="shared" si="32"/>
        <v>0</v>
      </c>
      <c r="AK150" s="115">
        <f t="shared" si="32"/>
        <v>0</v>
      </c>
      <c r="AL150" s="115">
        <f t="shared" si="32"/>
        <v>0</v>
      </c>
      <c r="AM150" s="115">
        <f t="shared" si="32"/>
        <v>0</v>
      </c>
      <c r="AP150" s="120">
        <f>'Раздел 2'!C150</f>
        <v>0</v>
      </c>
    </row>
    <row r="151" spans="2:42" ht="20.399999999999999" x14ac:dyDescent="0.2">
      <c r="B151" s="42" t="s">
        <v>296</v>
      </c>
      <c r="C151" s="24" t="s">
        <v>311</v>
      </c>
      <c r="D151" s="115">
        <f t="shared" si="24"/>
        <v>0</v>
      </c>
      <c r="E151" s="116">
        <f t="shared" si="25"/>
        <v>0</v>
      </c>
      <c r="F151" s="116">
        <f t="shared" si="26"/>
        <v>0</v>
      </c>
      <c r="G151" s="116">
        <f t="shared" si="27"/>
        <v>0</v>
      </c>
      <c r="H151" s="116">
        <f t="shared" si="28"/>
        <v>0</v>
      </c>
      <c r="I151" s="116">
        <f t="shared" si="29"/>
        <v>0</v>
      </c>
      <c r="J151" s="169"/>
      <c r="K151" s="169"/>
      <c r="L151" s="169"/>
      <c r="M151" s="169"/>
      <c r="N151" s="169"/>
      <c r="O151" s="169"/>
      <c r="P151" s="169"/>
      <c r="Q151" s="169"/>
      <c r="R151" s="169"/>
      <c r="S151" s="169"/>
      <c r="T151" s="169"/>
      <c r="U151" s="169"/>
      <c r="V151" s="169"/>
      <c r="W151" s="170"/>
      <c r="X151" s="169"/>
      <c r="Y151" s="169"/>
      <c r="Z151" s="169"/>
      <c r="AA151" s="169"/>
      <c r="AB151" s="169"/>
      <c r="AC151" s="169"/>
      <c r="AD151" s="169"/>
      <c r="AE151" s="169"/>
      <c r="AF151" s="169"/>
      <c r="AG151" s="169"/>
      <c r="AH151" s="169"/>
      <c r="AI151" s="169"/>
      <c r="AJ151" s="169"/>
      <c r="AK151" s="169"/>
      <c r="AL151" s="169"/>
      <c r="AM151" s="169"/>
      <c r="AP151" s="120">
        <f>'Раздел 2'!C151</f>
        <v>0</v>
      </c>
    </row>
    <row r="152" spans="2:42" x14ac:dyDescent="0.2">
      <c r="B152" s="42" t="s">
        <v>298</v>
      </c>
      <c r="C152" s="24" t="s">
        <v>313</v>
      </c>
      <c r="D152" s="115">
        <f t="shared" si="24"/>
        <v>0</v>
      </c>
      <c r="E152" s="116">
        <f t="shared" si="25"/>
        <v>0</v>
      </c>
      <c r="F152" s="116">
        <f t="shared" si="26"/>
        <v>0</v>
      </c>
      <c r="G152" s="116">
        <f t="shared" si="27"/>
        <v>0</v>
      </c>
      <c r="H152" s="116">
        <f t="shared" si="28"/>
        <v>0</v>
      </c>
      <c r="I152" s="116">
        <f t="shared" si="29"/>
        <v>0</v>
      </c>
      <c r="J152" s="169"/>
      <c r="K152" s="169"/>
      <c r="L152" s="169"/>
      <c r="M152" s="169"/>
      <c r="N152" s="169"/>
      <c r="O152" s="169"/>
      <c r="P152" s="169"/>
      <c r="Q152" s="169"/>
      <c r="R152" s="169"/>
      <c r="S152" s="169"/>
      <c r="T152" s="169"/>
      <c r="U152" s="169"/>
      <c r="V152" s="169"/>
      <c r="W152" s="170"/>
      <c r="X152" s="169"/>
      <c r="Y152" s="169"/>
      <c r="Z152" s="169"/>
      <c r="AA152" s="169"/>
      <c r="AB152" s="169"/>
      <c r="AC152" s="169"/>
      <c r="AD152" s="169"/>
      <c r="AE152" s="169"/>
      <c r="AF152" s="169"/>
      <c r="AG152" s="169"/>
      <c r="AH152" s="169"/>
      <c r="AI152" s="169"/>
      <c r="AJ152" s="169"/>
      <c r="AK152" s="169"/>
      <c r="AL152" s="169"/>
      <c r="AM152" s="169"/>
      <c r="AP152" s="120">
        <f>'Раздел 2'!C152</f>
        <v>0</v>
      </c>
    </row>
    <row r="153" spans="2:42" x14ac:dyDescent="0.2">
      <c r="B153" s="42" t="s">
        <v>300</v>
      </c>
      <c r="C153" s="24" t="s">
        <v>315</v>
      </c>
      <c r="D153" s="115">
        <f t="shared" si="24"/>
        <v>0</v>
      </c>
      <c r="E153" s="116">
        <f t="shared" si="25"/>
        <v>0</v>
      </c>
      <c r="F153" s="116">
        <f t="shared" si="26"/>
        <v>0</v>
      </c>
      <c r="G153" s="116">
        <f t="shared" si="27"/>
        <v>0</v>
      </c>
      <c r="H153" s="116">
        <f t="shared" si="28"/>
        <v>0</v>
      </c>
      <c r="I153" s="116">
        <f t="shared" si="29"/>
        <v>0</v>
      </c>
      <c r="J153" s="169"/>
      <c r="K153" s="169"/>
      <c r="L153" s="169"/>
      <c r="M153" s="169"/>
      <c r="N153" s="169"/>
      <c r="O153" s="169"/>
      <c r="P153" s="169"/>
      <c r="Q153" s="169"/>
      <c r="R153" s="169"/>
      <c r="S153" s="169"/>
      <c r="T153" s="169"/>
      <c r="U153" s="169"/>
      <c r="V153" s="169"/>
      <c r="W153" s="170"/>
      <c r="X153" s="169"/>
      <c r="Y153" s="169"/>
      <c r="Z153" s="169"/>
      <c r="AA153" s="169"/>
      <c r="AB153" s="169"/>
      <c r="AC153" s="169"/>
      <c r="AD153" s="169"/>
      <c r="AE153" s="169"/>
      <c r="AF153" s="169"/>
      <c r="AG153" s="169"/>
      <c r="AH153" s="169"/>
      <c r="AI153" s="169"/>
      <c r="AJ153" s="169"/>
      <c r="AK153" s="169"/>
      <c r="AL153" s="169"/>
      <c r="AM153" s="169"/>
      <c r="AP153" s="120">
        <f>'Раздел 2'!C153</f>
        <v>0</v>
      </c>
    </row>
    <row r="154" spans="2:42" x14ac:dyDescent="0.2">
      <c r="B154" s="42" t="s">
        <v>302</v>
      </c>
      <c r="C154" s="24" t="s">
        <v>317</v>
      </c>
      <c r="D154" s="115">
        <f t="shared" si="24"/>
        <v>0</v>
      </c>
      <c r="E154" s="116">
        <f t="shared" si="25"/>
        <v>0</v>
      </c>
      <c r="F154" s="116">
        <f t="shared" si="26"/>
        <v>0</v>
      </c>
      <c r="G154" s="116">
        <f t="shared" si="27"/>
        <v>0</v>
      </c>
      <c r="H154" s="116">
        <f t="shared" si="28"/>
        <v>0</v>
      </c>
      <c r="I154" s="116">
        <f t="shared" si="29"/>
        <v>0</v>
      </c>
      <c r="J154" s="169"/>
      <c r="K154" s="169"/>
      <c r="L154" s="169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70"/>
      <c r="X154" s="169"/>
      <c r="Y154" s="169"/>
      <c r="Z154" s="169"/>
      <c r="AA154" s="169"/>
      <c r="AB154" s="169"/>
      <c r="AC154" s="169"/>
      <c r="AD154" s="169"/>
      <c r="AE154" s="169"/>
      <c r="AF154" s="169"/>
      <c r="AG154" s="169"/>
      <c r="AH154" s="169"/>
      <c r="AI154" s="169"/>
      <c r="AJ154" s="169"/>
      <c r="AK154" s="169"/>
      <c r="AL154" s="169"/>
      <c r="AM154" s="169"/>
      <c r="AP154" s="120">
        <f>'Раздел 2'!C154</f>
        <v>0</v>
      </c>
    </row>
    <row r="155" spans="2:42" x14ac:dyDescent="0.2">
      <c r="B155" s="42" t="s">
        <v>304</v>
      </c>
      <c r="C155" s="24" t="s">
        <v>319</v>
      </c>
      <c r="D155" s="115">
        <f t="shared" si="24"/>
        <v>0</v>
      </c>
      <c r="E155" s="116">
        <f t="shared" si="25"/>
        <v>0</v>
      </c>
      <c r="F155" s="116">
        <f t="shared" si="26"/>
        <v>0</v>
      </c>
      <c r="G155" s="116">
        <f t="shared" si="27"/>
        <v>0</v>
      </c>
      <c r="H155" s="116">
        <f t="shared" si="28"/>
        <v>0</v>
      </c>
      <c r="I155" s="116">
        <f t="shared" si="29"/>
        <v>0</v>
      </c>
      <c r="J155" s="169"/>
      <c r="K155" s="169"/>
      <c r="L155" s="169"/>
      <c r="M155" s="169"/>
      <c r="N155" s="169"/>
      <c r="O155" s="169"/>
      <c r="P155" s="169"/>
      <c r="Q155" s="169"/>
      <c r="R155" s="169"/>
      <c r="S155" s="169"/>
      <c r="T155" s="169"/>
      <c r="U155" s="169"/>
      <c r="V155" s="169"/>
      <c r="W155" s="170"/>
      <c r="X155" s="169"/>
      <c r="Y155" s="169"/>
      <c r="Z155" s="169"/>
      <c r="AA155" s="169"/>
      <c r="AB155" s="169"/>
      <c r="AC155" s="169"/>
      <c r="AD155" s="169"/>
      <c r="AE155" s="169"/>
      <c r="AF155" s="169"/>
      <c r="AG155" s="169"/>
      <c r="AH155" s="169"/>
      <c r="AI155" s="169"/>
      <c r="AJ155" s="169"/>
      <c r="AK155" s="169"/>
      <c r="AL155" s="169"/>
      <c r="AM155" s="169"/>
      <c r="AP155" s="120">
        <f>'Раздел 2'!C155</f>
        <v>0</v>
      </c>
    </row>
    <row r="156" spans="2:42" x14ac:dyDescent="0.2">
      <c r="B156" s="41" t="s">
        <v>306</v>
      </c>
      <c r="C156" s="24" t="s">
        <v>321</v>
      </c>
      <c r="D156" s="115">
        <f t="shared" si="24"/>
        <v>0</v>
      </c>
      <c r="E156" s="116">
        <f t="shared" si="25"/>
        <v>0</v>
      </c>
      <c r="F156" s="116">
        <f t="shared" si="26"/>
        <v>0</v>
      </c>
      <c r="G156" s="116">
        <f t="shared" si="27"/>
        <v>0</v>
      </c>
      <c r="H156" s="116">
        <f t="shared" si="28"/>
        <v>0</v>
      </c>
      <c r="I156" s="116">
        <f t="shared" si="29"/>
        <v>0</v>
      </c>
      <c r="J156" s="169"/>
      <c r="K156" s="169"/>
      <c r="L156" s="169"/>
      <c r="M156" s="169"/>
      <c r="N156" s="169"/>
      <c r="O156" s="169"/>
      <c r="P156" s="169"/>
      <c r="Q156" s="169"/>
      <c r="R156" s="169"/>
      <c r="S156" s="169"/>
      <c r="T156" s="169"/>
      <c r="U156" s="169"/>
      <c r="V156" s="169"/>
      <c r="W156" s="170"/>
      <c r="X156" s="169"/>
      <c r="Y156" s="169"/>
      <c r="Z156" s="169"/>
      <c r="AA156" s="169"/>
      <c r="AB156" s="169"/>
      <c r="AC156" s="169"/>
      <c r="AD156" s="169"/>
      <c r="AE156" s="169"/>
      <c r="AF156" s="169"/>
      <c r="AG156" s="169"/>
      <c r="AH156" s="169"/>
      <c r="AI156" s="169"/>
      <c r="AJ156" s="169"/>
      <c r="AK156" s="169"/>
      <c r="AL156" s="169"/>
      <c r="AM156" s="169"/>
      <c r="AP156" s="120">
        <f>'Раздел 2'!C156</f>
        <v>0</v>
      </c>
    </row>
    <row r="157" spans="2:42" x14ac:dyDescent="0.2">
      <c r="B157" s="41" t="s">
        <v>308</v>
      </c>
      <c r="C157" s="24" t="s">
        <v>323</v>
      </c>
      <c r="D157" s="115">
        <f t="shared" si="24"/>
        <v>0</v>
      </c>
      <c r="E157" s="116">
        <f t="shared" si="25"/>
        <v>0</v>
      </c>
      <c r="F157" s="116">
        <f t="shared" si="26"/>
        <v>0</v>
      </c>
      <c r="G157" s="116">
        <f t="shared" si="27"/>
        <v>0</v>
      </c>
      <c r="H157" s="116">
        <f t="shared" si="28"/>
        <v>0</v>
      </c>
      <c r="I157" s="116">
        <f t="shared" si="29"/>
        <v>0</v>
      </c>
      <c r="J157" s="169"/>
      <c r="K157" s="169"/>
      <c r="L157" s="169"/>
      <c r="M157" s="169"/>
      <c r="N157" s="169"/>
      <c r="O157" s="169"/>
      <c r="P157" s="169"/>
      <c r="Q157" s="169"/>
      <c r="R157" s="169"/>
      <c r="S157" s="169"/>
      <c r="T157" s="169"/>
      <c r="U157" s="169"/>
      <c r="V157" s="169"/>
      <c r="W157" s="170"/>
      <c r="X157" s="169"/>
      <c r="Y157" s="169"/>
      <c r="Z157" s="169"/>
      <c r="AA157" s="169"/>
      <c r="AB157" s="169"/>
      <c r="AC157" s="169"/>
      <c r="AD157" s="169"/>
      <c r="AE157" s="169"/>
      <c r="AF157" s="169"/>
      <c r="AG157" s="169"/>
      <c r="AH157" s="169"/>
      <c r="AI157" s="169"/>
      <c r="AJ157" s="169"/>
      <c r="AK157" s="169"/>
      <c r="AL157" s="169"/>
      <c r="AM157" s="169"/>
      <c r="AP157" s="120">
        <f>'Раздел 2'!C157</f>
        <v>0</v>
      </c>
    </row>
    <row r="158" spans="2:42" x14ac:dyDescent="0.2">
      <c r="B158" s="41" t="s">
        <v>310</v>
      </c>
      <c r="C158" s="24" t="s">
        <v>325</v>
      </c>
      <c r="D158" s="115">
        <f t="shared" si="24"/>
        <v>0</v>
      </c>
      <c r="E158" s="116">
        <f t="shared" si="25"/>
        <v>0</v>
      </c>
      <c r="F158" s="116">
        <f t="shared" si="26"/>
        <v>0</v>
      </c>
      <c r="G158" s="116">
        <f t="shared" si="27"/>
        <v>0</v>
      </c>
      <c r="H158" s="116">
        <f t="shared" si="28"/>
        <v>0</v>
      </c>
      <c r="I158" s="116">
        <f t="shared" si="29"/>
        <v>0</v>
      </c>
      <c r="J158" s="169"/>
      <c r="K158" s="169"/>
      <c r="L158" s="169"/>
      <c r="M158" s="169"/>
      <c r="N158" s="169"/>
      <c r="O158" s="169"/>
      <c r="P158" s="169"/>
      <c r="Q158" s="169"/>
      <c r="R158" s="169"/>
      <c r="S158" s="169"/>
      <c r="T158" s="169"/>
      <c r="U158" s="169"/>
      <c r="V158" s="169"/>
      <c r="W158" s="170"/>
      <c r="X158" s="169"/>
      <c r="Y158" s="169"/>
      <c r="Z158" s="169"/>
      <c r="AA158" s="169"/>
      <c r="AB158" s="169"/>
      <c r="AC158" s="169"/>
      <c r="AD158" s="169"/>
      <c r="AE158" s="169"/>
      <c r="AF158" s="169"/>
      <c r="AG158" s="169"/>
      <c r="AH158" s="169"/>
      <c r="AI158" s="169"/>
      <c r="AJ158" s="169"/>
      <c r="AK158" s="169"/>
      <c r="AL158" s="169"/>
      <c r="AM158" s="169"/>
      <c r="AP158" s="120">
        <f>'Раздел 2'!C158</f>
        <v>0</v>
      </c>
    </row>
    <row r="159" spans="2:42" x14ac:dyDescent="0.2">
      <c r="B159" s="41" t="s">
        <v>312</v>
      </c>
      <c r="C159" s="24" t="s">
        <v>327</v>
      </c>
      <c r="D159" s="115">
        <f t="shared" si="24"/>
        <v>0</v>
      </c>
      <c r="E159" s="116">
        <f t="shared" si="25"/>
        <v>0</v>
      </c>
      <c r="F159" s="116">
        <f t="shared" si="26"/>
        <v>0</v>
      </c>
      <c r="G159" s="116">
        <f t="shared" si="27"/>
        <v>0</v>
      </c>
      <c r="H159" s="116">
        <f t="shared" si="28"/>
        <v>0</v>
      </c>
      <c r="I159" s="116">
        <f t="shared" si="29"/>
        <v>0</v>
      </c>
      <c r="J159" s="115">
        <f>SUM(J160:J164)</f>
        <v>0</v>
      </c>
      <c r="K159" s="115">
        <f t="shared" ref="K159:AM159" si="33">SUM(K160:K164)</f>
        <v>0</v>
      </c>
      <c r="L159" s="115">
        <f t="shared" si="33"/>
        <v>0</v>
      </c>
      <c r="M159" s="115">
        <f t="shared" si="33"/>
        <v>0</v>
      </c>
      <c r="N159" s="115">
        <f t="shared" si="33"/>
        <v>0</v>
      </c>
      <c r="O159" s="115">
        <f t="shared" si="33"/>
        <v>0</v>
      </c>
      <c r="P159" s="115">
        <f t="shared" si="33"/>
        <v>0</v>
      </c>
      <c r="Q159" s="115">
        <f t="shared" si="33"/>
        <v>0</v>
      </c>
      <c r="R159" s="115">
        <f t="shared" si="33"/>
        <v>0</v>
      </c>
      <c r="S159" s="115">
        <f t="shared" si="33"/>
        <v>0</v>
      </c>
      <c r="T159" s="115">
        <f t="shared" si="33"/>
        <v>0</v>
      </c>
      <c r="U159" s="115">
        <f t="shared" si="33"/>
        <v>0</v>
      </c>
      <c r="V159" s="115">
        <f t="shared" si="33"/>
        <v>0</v>
      </c>
      <c r="W159" s="115">
        <f t="shared" si="33"/>
        <v>0</v>
      </c>
      <c r="X159" s="115">
        <f t="shared" si="33"/>
        <v>0</v>
      </c>
      <c r="Y159" s="115">
        <f t="shared" si="33"/>
        <v>0</v>
      </c>
      <c r="Z159" s="115">
        <f t="shared" si="33"/>
        <v>0</v>
      </c>
      <c r="AA159" s="115">
        <f t="shared" si="33"/>
        <v>0</v>
      </c>
      <c r="AB159" s="115">
        <f t="shared" si="33"/>
        <v>0</v>
      </c>
      <c r="AC159" s="115">
        <f t="shared" si="33"/>
        <v>0</v>
      </c>
      <c r="AD159" s="115">
        <f t="shared" si="33"/>
        <v>0</v>
      </c>
      <c r="AE159" s="115">
        <f t="shared" si="33"/>
        <v>0</v>
      </c>
      <c r="AF159" s="115">
        <f t="shared" si="33"/>
        <v>0</v>
      </c>
      <c r="AG159" s="115">
        <f t="shared" si="33"/>
        <v>0</v>
      </c>
      <c r="AH159" s="115">
        <f t="shared" si="33"/>
        <v>0</v>
      </c>
      <c r="AI159" s="115">
        <f t="shared" si="33"/>
        <v>0</v>
      </c>
      <c r="AJ159" s="115">
        <f t="shared" si="33"/>
        <v>0</v>
      </c>
      <c r="AK159" s="115">
        <f t="shared" si="33"/>
        <v>0</v>
      </c>
      <c r="AL159" s="115">
        <f t="shared" si="33"/>
        <v>0</v>
      </c>
      <c r="AM159" s="115">
        <f t="shared" si="33"/>
        <v>0</v>
      </c>
      <c r="AP159" s="120">
        <f>'Раздел 2'!C159</f>
        <v>0</v>
      </c>
    </row>
    <row r="160" spans="2:42" ht="20.399999999999999" x14ac:dyDescent="0.2">
      <c r="B160" s="42" t="s">
        <v>314</v>
      </c>
      <c r="C160" s="24" t="s">
        <v>329</v>
      </c>
      <c r="D160" s="115">
        <f t="shared" si="24"/>
        <v>0</v>
      </c>
      <c r="E160" s="116">
        <f t="shared" si="25"/>
        <v>0</v>
      </c>
      <c r="F160" s="116">
        <f t="shared" si="26"/>
        <v>0</v>
      </c>
      <c r="G160" s="116">
        <f t="shared" si="27"/>
        <v>0</v>
      </c>
      <c r="H160" s="116">
        <f t="shared" si="28"/>
        <v>0</v>
      </c>
      <c r="I160" s="116">
        <f t="shared" si="29"/>
        <v>0</v>
      </c>
      <c r="J160" s="174"/>
      <c r="K160" s="174"/>
      <c r="L160" s="174"/>
      <c r="M160" s="174"/>
      <c r="N160" s="174"/>
      <c r="O160" s="174"/>
      <c r="P160" s="174"/>
      <c r="Q160" s="174"/>
      <c r="R160" s="174"/>
      <c r="S160" s="174"/>
      <c r="T160" s="174"/>
      <c r="U160" s="174"/>
      <c r="V160" s="174"/>
      <c r="W160" s="176"/>
      <c r="X160" s="174"/>
      <c r="Y160" s="174"/>
      <c r="Z160" s="174"/>
      <c r="AA160" s="174"/>
      <c r="AB160" s="174"/>
      <c r="AC160" s="174"/>
      <c r="AD160" s="174"/>
      <c r="AE160" s="174"/>
      <c r="AF160" s="174"/>
      <c r="AG160" s="174"/>
      <c r="AH160" s="174"/>
      <c r="AI160" s="174"/>
      <c r="AJ160" s="174"/>
      <c r="AK160" s="174"/>
      <c r="AL160" s="174"/>
      <c r="AM160" s="174"/>
      <c r="AP160" s="120">
        <f>'Раздел 2'!C160</f>
        <v>0</v>
      </c>
    </row>
    <row r="161" spans="2:42" x14ac:dyDescent="0.2">
      <c r="B161" s="42" t="s">
        <v>316</v>
      </c>
      <c r="C161" s="24" t="s">
        <v>331</v>
      </c>
      <c r="D161" s="115">
        <f t="shared" si="24"/>
        <v>0</v>
      </c>
      <c r="E161" s="116">
        <f t="shared" si="25"/>
        <v>0</v>
      </c>
      <c r="F161" s="116">
        <f t="shared" si="26"/>
        <v>0</v>
      </c>
      <c r="G161" s="116">
        <f t="shared" si="27"/>
        <v>0</v>
      </c>
      <c r="H161" s="116">
        <f t="shared" si="28"/>
        <v>0</v>
      </c>
      <c r="I161" s="116">
        <f t="shared" si="29"/>
        <v>0</v>
      </c>
      <c r="J161" s="169"/>
      <c r="K161" s="169"/>
      <c r="L161" s="169"/>
      <c r="M161" s="169"/>
      <c r="N161" s="169"/>
      <c r="O161" s="169"/>
      <c r="P161" s="169"/>
      <c r="Q161" s="169"/>
      <c r="R161" s="169"/>
      <c r="S161" s="169"/>
      <c r="T161" s="169"/>
      <c r="U161" s="169"/>
      <c r="V161" s="169"/>
      <c r="W161" s="170"/>
      <c r="X161" s="169"/>
      <c r="Y161" s="169"/>
      <c r="Z161" s="169"/>
      <c r="AA161" s="169"/>
      <c r="AB161" s="169"/>
      <c r="AC161" s="169"/>
      <c r="AD161" s="169"/>
      <c r="AE161" s="169"/>
      <c r="AF161" s="169"/>
      <c r="AG161" s="169"/>
      <c r="AH161" s="169"/>
      <c r="AI161" s="169"/>
      <c r="AJ161" s="169"/>
      <c r="AK161" s="169"/>
      <c r="AL161" s="169"/>
      <c r="AM161" s="169"/>
      <c r="AP161" s="120">
        <f>'Раздел 2'!C161</f>
        <v>0</v>
      </c>
    </row>
    <row r="162" spans="2:42" x14ac:dyDescent="0.2">
      <c r="B162" s="42" t="s">
        <v>318</v>
      </c>
      <c r="C162" s="24" t="s">
        <v>333</v>
      </c>
      <c r="D162" s="115">
        <f t="shared" si="24"/>
        <v>0</v>
      </c>
      <c r="E162" s="116">
        <f t="shared" si="25"/>
        <v>0</v>
      </c>
      <c r="F162" s="116">
        <f t="shared" si="26"/>
        <v>0</v>
      </c>
      <c r="G162" s="116">
        <f t="shared" si="27"/>
        <v>0</v>
      </c>
      <c r="H162" s="116">
        <f t="shared" si="28"/>
        <v>0</v>
      </c>
      <c r="I162" s="116">
        <f t="shared" si="29"/>
        <v>0</v>
      </c>
      <c r="J162" s="169"/>
      <c r="K162" s="169"/>
      <c r="L162" s="169"/>
      <c r="M162" s="169"/>
      <c r="N162" s="169"/>
      <c r="O162" s="169"/>
      <c r="P162" s="169"/>
      <c r="Q162" s="169"/>
      <c r="R162" s="169"/>
      <c r="S162" s="169"/>
      <c r="T162" s="169"/>
      <c r="U162" s="169"/>
      <c r="V162" s="169"/>
      <c r="W162" s="170"/>
      <c r="X162" s="169"/>
      <c r="Y162" s="169"/>
      <c r="Z162" s="169"/>
      <c r="AA162" s="169"/>
      <c r="AB162" s="169"/>
      <c r="AC162" s="169"/>
      <c r="AD162" s="169"/>
      <c r="AE162" s="169"/>
      <c r="AF162" s="169"/>
      <c r="AG162" s="169"/>
      <c r="AH162" s="169"/>
      <c r="AI162" s="169"/>
      <c r="AJ162" s="169"/>
      <c r="AK162" s="169"/>
      <c r="AL162" s="169"/>
      <c r="AM162" s="169"/>
      <c r="AP162" s="120">
        <f>'Раздел 2'!C162</f>
        <v>0</v>
      </c>
    </row>
    <row r="163" spans="2:42" x14ac:dyDescent="0.2">
      <c r="B163" s="42" t="s">
        <v>320</v>
      </c>
      <c r="C163" s="24" t="s">
        <v>335</v>
      </c>
      <c r="D163" s="115">
        <f t="shared" si="24"/>
        <v>0</v>
      </c>
      <c r="E163" s="116">
        <f t="shared" si="25"/>
        <v>0</v>
      </c>
      <c r="F163" s="116">
        <f t="shared" si="26"/>
        <v>0</v>
      </c>
      <c r="G163" s="116">
        <f t="shared" si="27"/>
        <v>0</v>
      </c>
      <c r="H163" s="116">
        <f t="shared" si="28"/>
        <v>0</v>
      </c>
      <c r="I163" s="116">
        <f t="shared" si="29"/>
        <v>0</v>
      </c>
      <c r="J163" s="169"/>
      <c r="K163" s="167"/>
      <c r="L163" s="169"/>
      <c r="M163" s="169"/>
      <c r="N163" s="169"/>
      <c r="O163" s="169"/>
      <c r="P163" s="169"/>
      <c r="Q163" s="169"/>
      <c r="R163" s="169"/>
      <c r="S163" s="169"/>
      <c r="T163" s="169"/>
      <c r="U163" s="169"/>
      <c r="V163" s="169"/>
      <c r="W163" s="170"/>
      <c r="X163" s="169"/>
      <c r="Y163" s="167"/>
      <c r="Z163" s="169"/>
      <c r="AA163" s="169"/>
      <c r="AB163" s="169"/>
      <c r="AC163" s="169"/>
      <c r="AD163" s="169"/>
      <c r="AE163" s="169"/>
      <c r="AF163" s="169"/>
      <c r="AG163" s="169"/>
      <c r="AH163" s="169"/>
      <c r="AI163" s="169"/>
      <c r="AJ163" s="169"/>
      <c r="AK163" s="169"/>
      <c r="AL163" s="169"/>
      <c r="AM163" s="169"/>
      <c r="AP163" s="120">
        <f>'Раздел 2'!C163</f>
        <v>0</v>
      </c>
    </row>
    <row r="164" spans="2:42" x14ac:dyDescent="0.2">
      <c r="B164" s="40" t="s">
        <v>715</v>
      </c>
      <c r="C164" s="24" t="s">
        <v>337</v>
      </c>
      <c r="D164" s="115">
        <f t="shared" si="24"/>
        <v>0</v>
      </c>
      <c r="E164" s="116">
        <f t="shared" si="25"/>
        <v>0</v>
      </c>
      <c r="F164" s="116">
        <f t="shared" si="26"/>
        <v>0</v>
      </c>
      <c r="G164" s="116">
        <f t="shared" si="27"/>
        <v>0</v>
      </c>
      <c r="H164" s="116">
        <f t="shared" si="28"/>
        <v>0</v>
      </c>
      <c r="I164" s="116">
        <f t="shared" si="29"/>
        <v>0</v>
      </c>
      <c r="J164" s="169"/>
      <c r="K164" s="167"/>
      <c r="L164" s="169"/>
      <c r="M164" s="169"/>
      <c r="N164" s="169"/>
      <c r="O164" s="169"/>
      <c r="P164" s="169"/>
      <c r="Q164" s="169"/>
      <c r="R164" s="169"/>
      <c r="S164" s="169"/>
      <c r="T164" s="169"/>
      <c r="U164" s="169"/>
      <c r="V164" s="169"/>
      <c r="W164" s="170"/>
      <c r="X164" s="169"/>
      <c r="Y164" s="167"/>
      <c r="Z164" s="169"/>
      <c r="AA164" s="169"/>
      <c r="AB164" s="169"/>
      <c r="AC164" s="169"/>
      <c r="AD164" s="169"/>
      <c r="AE164" s="169"/>
      <c r="AF164" s="169"/>
      <c r="AG164" s="169"/>
      <c r="AH164" s="169"/>
      <c r="AI164" s="169"/>
      <c r="AJ164" s="169"/>
      <c r="AK164" s="169"/>
      <c r="AL164" s="169"/>
      <c r="AM164" s="169"/>
      <c r="AP164" s="120">
        <f>'Раздел 2'!C164</f>
        <v>0</v>
      </c>
    </row>
    <row r="165" spans="2:42" x14ac:dyDescent="0.2">
      <c r="B165" s="41" t="s">
        <v>322</v>
      </c>
      <c r="C165" s="24" t="s">
        <v>339</v>
      </c>
      <c r="D165" s="115">
        <f t="shared" si="24"/>
        <v>0</v>
      </c>
      <c r="E165" s="116">
        <f t="shared" si="25"/>
        <v>0</v>
      </c>
      <c r="F165" s="116">
        <f t="shared" si="26"/>
        <v>0</v>
      </c>
      <c r="G165" s="116">
        <f t="shared" si="27"/>
        <v>0</v>
      </c>
      <c r="H165" s="116">
        <f t="shared" si="28"/>
        <v>0</v>
      </c>
      <c r="I165" s="116">
        <f t="shared" si="29"/>
        <v>0</v>
      </c>
      <c r="J165" s="169"/>
      <c r="K165" s="169"/>
      <c r="L165" s="169"/>
      <c r="M165" s="169"/>
      <c r="N165" s="169"/>
      <c r="O165" s="169"/>
      <c r="P165" s="169"/>
      <c r="Q165" s="169"/>
      <c r="R165" s="169"/>
      <c r="S165" s="169"/>
      <c r="T165" s="169"/>
      <c r="U165" s="169"/>
      <c r="V165" s="169"/>
      <c r="W165" s="170"/>
      <c r="X165" s="169"/>
      <c r="Y165" s="169"/>
      <c r="Z165" s="169"/>
      <c r="AA165" s="169"/>
      <c r="AB165" s="169"/>
      <c r="AC165" s="169"/>
      <c r="AD165" s="169"/>
      <c r="AE165" s="169"/>
      <c r="AF165" s="169"/>
      <c r="AG165" s="169"/>
      <c r="AH165" s="169"/>
      <c r="AI165" s="169"/>
      <c r="AJ165" s="169"/>
      <c r="AK165" s="169"/>
      <c r="AL165" s="169"/>
      <c r="AM165" s="169"/>
      <c r="AP165" s="120">
        <f>'Раздел 2'!C165</f>
        <v>0</v>
      </c>
    </row>
    <row r="166" spans="2:42" x14ac:dyDescent="0.2">
      <c r="B166" s="41" t="s">
        <v>324</v>
      </c>
      <c r="C166" s="24" t="s">
        <v>341</v>
      </c>
      <c r="D166" s="115">
        <f t="shared" si="24"/>
        <v>0</v>
      </c>
      <c r="E166" s="116">
        <f t="shared" si="25"/>
        <v>0</v>
      </c>
      <c r="F166" s="116">
        <f t="shared" si="26"/>
        <v>0</v>
      </c>
      <c r="G166" s="116">
        <f t="shared" si="27"/>
        <v>0</v>
      </c>
      <c r="H166" s="116">
        <f t="shared" si="28"/>
        <v>0</v>
      </c>
      <c r="I166" s="116">
        <f t="shared" si="29"/>
        <v>0</v>
      </c>
      <c r="J166" s="169"/>
      <c r="K166" s="169"/>
      <c r="L166" s="169"/>
      <c r="M166" s="169"/>
      <c r="N166" s="169"/>
      <c r="O166" s="169"/>
      <c r="P166" s="169"/>
      <c r="Q166" s="169"/>
      <c r="R166" s="169"/>
      <c r="S166" s="169"/>
      <c r="T166" s="169"/>
      <c r="U166" s="169"/>
      <c r="V166" s="169"/>
      <c r="W166" s="170"/>
      <c r="X166" s="169"/>
      <c r="Y166" s="169"/>
      <c r="Z166" s="169"/>
      <c r="AA166" s="169"/>
      <c r="AB166" s="169"/>
      <c r="AC166" s="169"/>
      <c r="AD166" s="169"/>
      <c r="AE166" s="169"/>
      <c r="AF166" s="169"/>
      <c r="AG166" s="169"/>
      <c r="AH166" s="169"/>
      <c r="AI166" s="169"/>
      <c r="AJ166" s="169"/>
      <c r="AK166" s="169"/>
      <c r="AL166" s="169"/>
      <c r="AM166" s="169"/>
      <c r="AP166" s="120">
        <f>'Раздел 2'!C166</f>
        <v>0</v>
      </c>
    </row>
    <row r="167" spans="2:42" x14ac:dyDescent="0.2">
      <c r="B167" s="41" t="s">
        <v>326</v>
      </c>
      <c r="C167" s="24" t="s">
        <v>343</v>
      </c>
      <c r="D167" s="115">
        <f t="shared" si="24"/>
        <v>0</v>
      </c>
      <c r="E167" s="116">
        <f t="shared" si="25"/>
        <v>0</v>
      </c>
      <c r="F167" s="116">
        <f t="shared" si="26"/>
        <v>0</v>
      </c>
      <c r="G167" s="116">
        <f t="shared" si="27"/>
        <v>0</v>
      </c>
      <c r="H167" s="116">
        <f t="shared" si="28"/>
        <v>0</v>
      </c>
      <c r="I167" s="116">
        <f t="shared" si="29"/>
        <v>0</v>
      </c>
      <c r="J167" s="169"/>
      <c r="K167" s="169"/>
      <c r="L167" s="169"/>
      <c r="M167" s="169"/>
      <c r="N167" s="169"/>
      <c r="O167" s="169"/>
      <c r="P167" s="169"/>
      <c r="Q167" s="169"/>
      <c r="R167" s="169"/>
      <c r="S167" s="169"/>
      <c r="T167" s="169"/>
      <c r="U167" s="169"/>
      <c r="V167" s="169"/>
      <c r="W167" s="170"/>
      <c r="X167" s="169"/>
      <c r="Y167" s="169"/>
      <c r="Z167" s="169"/>
      <c r="AA167" s="169"/>
      <c r="AB167" s="169"/>
      <c r="AC167" s="169"/>
      <c r="AD167" s="169"/>
      <c r="AE167" s="169"/>
      <c r="AF167" s="169"/>
      <c r="AG167" s="169"/>
      <c r="AH167" s="169"/>
      <c r="AI167" s="169"/>
      <c r="AJ167" s="169"/>
      <c r="AK167" s="169"/>
      <c r="AL167" s="169"/>
      <c r="AM167" s="169"/>
      <c r="AP167" s="120">
        <f>'Раздел 2'!C167</f>
        <v>0</v>
      </c>
    </row>
    <row r="168" spans="2:42" x14ac:dyDescent="0.2">
      <c r="B168" s="41" t="s">
        <v>328</v>
      </c>
      <c r="C168" s="24" t="s">
        <v>345</v>
      </c>
      <c r="D168" s="115">
        <f t="shared" si="24"/>
        <v>0</v>
      </c>
      <c r="E168" s="116">
        <f t="shared" si="25"/>
        <v>0</v>
      </c>
      <c r="F168" s="116">
        <f t="shared" si="26"/>
        <v>0</v>
      </c>
      <c r="G168" s="116">
        <f t="shared" si="27"/>
        <v>0</v>
      </c>
      <c r="H168" s="116">
        <f t="shared" si="28"/>
        <v>0</v>
      </c>
      <c r="I168" s="116">
        <f t="shared" si="29"/>
        <v>0</v>
      </c>
      <c r="J168" s="169"/>
      <c r="K168" s="167"/>
      <c r="L168" s="169"/>
      <c r="M168" s="169"/>
      <c r="N168" s="169"/>
      <c r="O168" s="169"/>
      <c r="P168" s="169"/>
      <c r="Q168" s="169"/>
      <c r="R168" s="169"/>
      <c r="S168" s="169"/>
      <c r="T168" s="169"/>
      <c r="U168" s="169"/>
      <c r="V168" s="169"/>
      <c r="W168" s="170"/>
      <c r="X168" s="169"/>
      <c r="Y168" s="167"/>
      <c r="Z168" s="169"/>
      <c r="AA168" s="169"/>
      <c r="AB168" s="169"/>
      <c r="AC168" s="169"/>
      <c r="AD168" s="169"/>
      <c r="AE168" s="169"/>
      <c r="AF168" s="169"/>
      <c r="AG168" s="169"/>
      <c r="AH168" s="169"/>
      <c r="AI168" s="169"/>
      <c r="AJ168" s="169"/>
      <c r="AK168" s="169"/>
      <c r="AL168" s="169"/>
      <c r="AM168" s="169"/>
      <c r="AP168" s="120">
        <f>'Раздел 2'!C168</f>
        <v>0</v>
      </c>
    </row>
    <row r="169" spans="2:42" x14ac:dyDescent="0.2">
      <c r="B169" s="41" t="s">
        <v>330</v>
      </c>
      <c r="C169" s="24" t="s">
        <v>347</v>
      </c>
      <c r="D169" s="115">
        <f t="shared" si="24"/>
        <v>0</v>
      </c>
      <c r="E169" s="116">
        <f t="shared" si="25"/>
        <v>0</v>
      </c>
      <c r="F169" s="116">
        <f t="shared" si="26"/>
        <v>0</v>
      </c>
      <c r="G169" s="116">
        <f t="shared" si="27"/>
        <v>0</v>
      </c>
      <c r="H169" s="116">
        <f t="shared" si="28"/>
        <v>0</v>
      </c>
      <c r="I169" s="116">
        <f t="shared" si="29"/>
        <v>0</v>
      </c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6"/>
      <c r="AI169" s="166"/>
      <c r="AJ169" s="166"/>
      <c r="AK169" s="166"/>
      <c r="AL169" s="166"/>
      <c r="AM169" s="166"/>
      <c r="AP169" s="120">
        <f>'Раздел 2'!C169</f>
        <v>0</v>
      </c>
    </row>
    <row r="170" spans="2:42" x14ac:dyDescent="0.2">
      <c r="B170" s="41" t="s">
        <v>332</v>
      </c>
      <c r="C170" s="24" t="s">
        <v>349</v>
      </c>
      <c r="D170" s="115">
        <f t="shared" si="24"/>
        <v>0</v>
      </c>
      <c r="E170" s="116">
        <f t="shared" si="25"/>
        <v>0</v>
      </c>
      <c r="F170" s="116">
        <f t="shared" si="26"/>
        <v>0</v>
      </c>
      <c r="G170" s="116">
        <f t="shared" si="27"/>
        <v>0</v>
      </c>
      <c r="H170" s="116">
        <f t="shared" si="28"/>
        <v>0</v>
      </c>
      <c r="I170" s="116">
        <f t="shared" si="29"/>
        <v>0</v>
      </c>
      <c r="J170" s="169"/>
      <c r="K170" s="169"/>
      <c r="L170" s="169"/>
      <c r="M170" s="169"/>
      <c r="N170" s="169"/>
      <c r="O170" s="169"/>
      <c r="P170" s="169"/>
      <c r="Q170" s="169"/>
      <c r="R170" s="169"/>
      <c r="S170" s="169"/>
      <c r="T170" s="169"/>
      <c r="U170" s="169"/>
      <c r="V170" s="169"/>
      <c r="W170" s="170"/>
      <c r="X170" s="169"/>
      <c r="Y170" s="169"/>
      <c r="Z170" s="169"/>
      <c r="AA170" s="169"/>
      <c r="AB170" s="169"/>
      <c r="AC170" s="169"/>
      <c r="AD170" s="169"/>
      <c r="AE170" s="169"/>
      <c r="AF170" s="169"/>
      <c r="AG170" s="169"/>
      <c r="AH170" s="169"/>
      <c r="AI170" s="169"/>
      <c r="AJ170" s="169"/>
      <c r="AK170" s="169"/>
      <c r="AL170" s="169"/>
      <c r="AM170" s="169"/>
      <c r="AP170" s="120">
        <f>'Раздел 2'!C170</f>
        <v>0</v>
      </c>
    </row>
    <row r="171" spans="2:42" x14ac:dyDescent="0.2">
      <c r="B171" s="41" t="s">
        <v>334</v>
      </c>
      <c r="C171" s="24" t="s">
        <v>351</v>
      </c>
      <c r="D171" s="115">
        <f t="shared" si="24"/>
        <v>4</v>
      </c>
      <c r="E171" s="116">
        <f t="shared" si="25"/>
        <v>2</v>
      </c>
      <c r="F171" s="116">
        <f t="shared" si="26"/>
        <v>0</v>
      </c>
      <c r="G171" s="116">
        <f t="shared" si="27"/>
        <v>2</v>
      </c>
      <c r="H171" s="116">
        <f t="shared" si="28"/>
        <v>0</v>
      </c>
      <c r="I171" s="116">
        <f t="shared" si="29"/>
        <v>7</v>
      </c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31"/>
      <c r="W171" s="134"/>
      <c r="X171" s="131">
        <v>2</v>
      </c>
      <c r="Y171" s="131"/>
      <c r="Z171" s="131"/>
      <c r="AA171" s="131"/>
      <c r="AB171" s="131"/>
      <c r="AC171" s="131"/>
      <c r="AD171" s="131"/>
      <c r="AE171" s="131"/>
      <c r="AF171" s="131"/>
      <c r="AG171" s="131"/>
      <c r="AH171" s="131"/>
      <c r="AI171" s="131">
        <v>2</v>
      </c>
      <c r="AJ171" s="131"/>
      <c r="AK171" s="131">
        <v>2</v>
      </c>
      <c r="AL171" s="131"/>
      <c r="AM171" s="131">
        <v>5</v>
      </c>
      <c r="AP171" s="120">
        <f>'Раздел 2'!C171</f>
        <v>1</v>
      </c>
    </row>
    <row r="172" spans="2:42" x14ac:dyDescent="0.2">
      <c r="B172" s="41" t="s">
        <v>336</v>
      </c>
      <c r="C172" s="24" t="s">
        <v>353</v>
      </c>
      <c r="D172" s="115">
        <f t="shared" si="24"/>
        <v>0</v>
      </c>
      <c r="E172" s="116">
        <f t="shared" si="25"/>
        <v>0</v>
      </c>
      <c r="F172" s="116">
        <f t="shared" si="26"/>
        <v>0</v>
      </c>
      <c r="G172" s="116">
        <f t="shared" si="27"/>
        <v>0</v>
      </c>
      <c r="H172" s="116">
        <f t="shared" si="28"/>
        <v>0</v>
      </c>
      <c r="I172" s="116">
        <f t="shared" si="29"/>
        <v>0</v>
      </c>
      <c r="J172" s="169"/>
      <c r="K172" s="169"/>
      <c r="L172" s="169"/>
      <c r="M172" s="169"/>
      <c r="N172" s="169"/>
      <c r="O172" s="169"/>
      <c r="P172" s="169"/>
      <c r="Q172" s="169"/>
      <c r="R172" s="169"/>
      <c r="S172" s="169"/>
      <c r="T172" s="169"/>
      <c r="U172" s="169"/>
      <c r="V172" s="169"/>
      <c r="W172" s="170"/>
      <c r="X172" s="169"/>
      <c r="Y172" s="169"/>
      <c r="Z172" s="169"/>
      <c r="AA172" s="169"/>
      <c r="AB172" s="169"/>
      <c r="AC172" s="169"/>
      <c r="AD172" s="169"/>
      <c r="AE172" s="169"/>
      <c r="AF172" s="169"/>
      <c r="AG172" s="169"/>
      <c r="AH172" s="169"/>
      <c r="AI172" s="169"/>
      <c r="AJ172" s="169"/>
      <c r="AK172" s="169"/>
      <c r="AL172" s="169"/>
      <c r="AM172" s="169"/>
      <c r="AP172" s="120">
        <f>'Раздел 2'!C172</f>
        <v>0</v>
      </c>
    </row>
    <row r="173" spans="2:42" x14ac:dyDescent="0.2">
      <c r="B173" s="41" t="s">
        <v>338</v>
      </c>
      <c r="C173" s="24" t="s">
        <v>355</v>
      </c>
      <c r="D173" s="115">
        <f t="shared" si="24"/>
        <v>0</v>
      </c>
      <c r="E173" s="116">
        <f t="shared" si="25"/>
        <v>0</v>
      </c>
      <c r="F173" s="116">
        <f t="shared" si="26"/>
        <v>0</v>
      </c>
      <c r="G173" s="116">
        <f t="shared" si="27"/>
        <v>0</v>
      </c>
      <c r="H173" s="116">
        <f t="shared" si="28"/>
        <v>0</v>
      </c>
      <c r="I173" s="116">
        <f t="shared" si="29"/>
        <v>0</v>
      </c>
      <c r="J173" s="169"/>
      <c r="K173" s="169"/>
      <c r="L173" s="169"/>
      <c r="M173" s="169"/>
      <c r="N173" s="169"/>
      <c r="O173" s="169"/>
      <c r="P173" s="169"/>
      <c r="Q173" s="169"/>
      <c r="R173" s="169"/>
      <c r="S173" s="169"/>
      <c r="T173" s="169"/>
      <c r="U173" s="169"/>
      <c r="V173" s="169"/>
      <c r="W173" s="170"/>
      <c r="X173" s="169"/>
      <c r="Y173" s="169"/>
      <c r="Z173" s="169"/>
      <c r="AA173" s="169"/>
      <c r="AB173" s="169"/>
      <c r="AC173" s="169"/>
      <c r="AD173" s="169"/>
      <c r="AE173" s="169"/>
      <c r="AF173" s="169"/>
      <c r="AG173" s="169"/>
      <c r="AH173" s="169"/>
      <c r="AI173" s="169"/>
      <c r="AJ173" s="169"/>
      <c r="AK173" s="169"/>
      <c r="AL173" s="169"/>
      <c r="AM173" s="169"/>
      <c r="AP173" s="120">
        <f>'Раздел 2'!C173</f>
        <v>0</v>
      </c>
    </row>
    <row r="174" spans="2:42" x14ac:dyDescent="0.2">
      <c r="B174" s="41" t="s">
        <v>340</v>
      </c>
      <c r="C174" s="24" t="s">
        <v>357</v>
      </c>
      <c r="D174" s="115">
        <f t="shared" si="24"/>
        <v>0</v>
      </c>
      <c r="E174" s="116">
        <f t="shared" si="25"/>
        <v>0</v>
      </c>
      <c r="F174" s="116">
        <f t="shared" si="26"/>
        <v>0</v>
      </c>
      <c r="G174" s="116">
        <f t="shared" si="27"/>
        <v>0</v>
      </c>
      <c r="H174" s="116">
        <f t="shared" si="28"/>
        <v>0</v>
      </c>
      <c r="I174" s="116">
        <f t="shared" si="29"/>
        <v>0</v>
      </c>
      <c r="J174" s="169"/>
      <c r="K174" s="169"/>
      <c r="L174" s="169"/>
      <c r="M174" s="169"/>
      <c r="N174" s="169"/>
      <c r="O174" s="169"/>
      <c r="P174" s="169"/>
      <c r="Q174" s="169"/>
      <c r="R174" s="169"/>
      <c r="S174" s="169"/>
      <c r="T174" s="169"/>
      <c r="U174" s="169"/>
      <c r="V174" s="169"/>
      <c r="W174" s="170"/>
      <c r="X174" s="169"/>
      <c r="Y174" s="169"/>
      <c r="Z174" s="169"/>
      <c r="AA174" s="169"/>
      <c r="AB174" s="169"/>
      <c r="AC174" s="169"/>
      <c r="AD174" s="169"/>
      <c r="AE174" s="169"/>
      <c r="AF174" s="169"/>
      <c r="AG174" s="169"/>
      <c r="AH174" s="169"/>
      <c r="AI174" s="169"/>
      <c r="AJ174" s="169"/>
      <c r="AK174" s="169"/>
      <c r="AL174" s="169"/>
      <c r="AM174" s="169"/>
      <c r="AP174" s="120">
        <f>'Раздел 2'!C174</f>
        <v>0</v>
      </c>
    </row>
    <row r="175" spans="2:42" x14ac:dyDescent="0.2">
      <c r="B175" s="41" t="s">
        <v>342</v>
      </c>
      <c r="C175" s="24" t="s">
        <v>359</v>
      </c>
      <c r="D175" s="115">
        <f t="shared" si="24"/>
        <v>0</v>
      </c>
      <c r="E175" s="116">
        <f t="shared" si="25"/>
        <v>0</v>
      </c>
      <c r="F175" s="116">
        <f t="shared" si="26"/>
        <v>0</v>
      </c>
      <c r="G175" s="116">
        <f t="shared" si="27"/>
        <v>0</v>
      </c>
      <c r="H175" s="116">
        <f t="shared" si="28"/>
        <v>0</v>
      </c>
      <c r="I175" s="116">
        <f t="shared" si="29"/>
        <v>0</v>
      </c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69"/>
      <c r="U175" s="169"/>
      <c r="V175" s="169"/>
      <c r="W175" s="170"/>
      <c r="X175" s="169"/>
      <c r="Y175" s="169"/>
      <c r="Z175" s="169"/>
      <c r="AA175" s="169"/>
      <c r="AB175" s="169"/>
      <c r="AC175" s="169"/>
      <c r="AD175" s="169"/>
      <c r="AE175" s="169"/>
      <c r="AF175" s="169"/>
      <c r="AG175" s="169"/>
      <c r="AH175" s="169"/>
      <c r="AI175" s="169"/>
      <c r="AJ175" s="169"/>
      <c r="AK175" s="169"/>
      <c r="AL175" s="169"/>
      <c r="AM175" s="169"/>
      <c r="AP175" s="120">
        <f>'Раздел 2'!C175</f>
        <v>0</v>
      </c>
    </row>
    <row r="176" spans="2:42" x14ac:dyDescent="0.2">
      <c r="B176" s="39" t="s">
        <v>714</v>
      </c>
      <c r="C176" s="24" t="s">
        <v>361</v>
      </c>
      <c r="D176" s="115">
        <f t="shared" si="24"/>
        <v>0</v>
      </c>
      <c r="E176" s="116">
        <f t="shared" si="25"/>
        <v>0</v>
      </c>
      <c r="F176" s="116">
        <f t="shared" si="26"/>
        <v>0</v>
      </c>
      <c r="G176" s="116">
        <f t="shared" si="27"/>
        <v>0</v>
      </c>
      <c r="H176" s="116">
        <f t="shared" si="28"/>
        <v>0</v>
      </c>
      <c r="I176" s="116">
        <f t="shared" si="29"/>
        <v>0</v>
      </c>
      <c r="J176" s="169"/>
      <c r="K176" s="169"/>
      <c r="L176" s="169"/>
      <c r="M176" s="169"/>
      <c r="N176" s="169"/>
      <c r="O176" s="169"/>
      <c r="P176" s="169"/>
      <c r="Q176" s="169"/>
      <c r="R176" s="169"/>
      <c r="S176" s="169"/>
      <c r="T176" s="169"/>
      <c r="U176" s="169"/>
      <c r="V176" s="169"/>
      <c r="W176" s="170"/>
      <c r="X176" s="169"/>
      <c r="Y176" s="169"/>
      <c r="Z176" s="169"/>
      <c r="AA176" s="169"/>
      <c r="AB176" s="169"/>
      <c r="AC176" s="169"/>
      <c r="AD176" s="169"/>
      <c r="AE176" s="169"/>
      <c r="AF176" s="169"/>
      <c r="AG176" s="169"/>
      <c r="AH176" s="169"/>
      <c r="AI176" s="169"/>
      <c r="AJ176" s="169"/>
      <c r="AK176" s="169"/>
      <c r="AL176" s="169"/>
      <c r="AM176" s="169"/>
      <c r="AP176" s="120">
        <f>'Раздел 2'!C176</f>
        <v>0</v>
      </c>
    </row>
    <row r="177" spans="2:42" x14ac:dyDescent="0.2">
      <c r="B177" s="41" t="s">
        <v>344</v>
      </c>
      <c r="C177" s="24" t="s">
        <v>363</v>
      </c>
      <c r="D177" s="115">
        <f t="shared" si="24"/>
        <v>0</v>
      </c>
      <c r="E177" s="116">
        <f t="shared" si="25"/>
        <v>0</v>
      </c>
      <c r="F177" s="116">
        <f t="shared" si="26"/>
        <v>0</v>
      </c>
      <c r="G177" s="116">
        <f t="shared" si="27"/>
        <v>0</v>
      </c>
      <c r="H177" s="116">
        <f t="shared" si="28"/>
        <v>0</v>
      </c>
      <c r="I177" s="116">
        <f t="shared" si="29"/>
        <v>0</v>
      </c>
      <c r="J177" s="169"/>
      <c r="K177" s="169"/>
      <c r="L177" s="169"/>
      <c r="M177" s="169"/>
      <c r="N177" s="169"/>
      <c r="O177" s="169"/>
      <c r="P177" s="169"/>
      <c r="Q177" s="169"/>
      <c r="R177" s="169"/>
      <c r="S177" s="169"/>
      <c r="T177" s="169"/>
      <c r="U177" s="169"/>
      <c r="V177" s="169"/>
      <c r="W177" s="170"/>
      <c r="X177" s="169"/>
      <c r="Y177" s="169"/>
      <c r="Z177" s="169"/>
      <c r="AA177" s="169"/>
      <c r="AB177" s="169"/>
      <c r="AC177" s="169"/>
      <c r="AD177" s="169"/>
      <c r="AE177" s="169"/>
      <c r="AF177" s="169"/>
      <c r="AG177" s="169"/>
      <c r="AH177" s="169"/>
      <c r="AI177" s="169"/>
      <c r="AJ177" s="169"/>
      <c r="AK177" s="169"/>
      <c r="AL177" s="169"/>
      <c r="AM177" s="169"/>
      <c r="AP177" s="120">
        <f>'Раздел 2'!C177</f>
        <v>0</v>
      </c>
    </row>
    <row r="178" spans="2:42" x14ac:dyDescent="0.2">
      <c r="B178" s="41" t="s">
        <v>346</v>
      </c>
      <c r="C178" s="24" t="s">
        <v>365</v>
      </c>
      <c r="D178" s="115">
        <f t="shared" si="24"/>
        <v>0</v>
      </c>
      <c r="E178" s="116">
        <f t="shared" si="25"/>
        <v>0</v>
      </c>
      <c r="F178" s="116">
        <f t="shared" si="26"/>
        <v>0</v>
      </c>
      <c r="G178" s="116">
        <f t="shared" si="27"/>
        <v>0</v>
      </c>
      <c r="H178" s="116">
        <f t="shared" si="28"/>
        <v>0</v>
      </c>
      <c r="I178" s="116">
        <f t="shared" si="29"/>
        <v>0</v>
      </c>
      <c r="J178" s="169"/>
      <c r="K178" s="169"/>
      <c r="L178" s="169"/>
      <c r="M178" s="169"/>
      <c r="N178" s="169"/>
      <c r="O178" s="169"/>
      <c r="P178" s="169"/>
      <c r="Q178" s="169"/>
      <c r="R178" s="169"/>
      <c r="S178" s="169"/>
      <c r="T178" s="169"/>
      <c r="U178" s="169"/>
      <c r="V178" s="169"/>
      <c r="W178" s="170"/>
      <c r="X178" s="169"/>
      <c r="Y178" s="169"/>
      <c r="Z178" s="169"/>
      <c r="AA178" s="169"/>
      <c r="AB178" s="169"/>
      <c r="AC178" s="169"/>
      <c r="AD178" s="169"/>
      <c r="AE178" s="169"/>
      <c r="AF178" s="169"/>
      <c r="AG178" s="169"/>
      <c r="AH178" s="169"/>
      <c r="AI178" s="169"/>
      <c r="AJ178" s="169"/>
      <c r="AK178" s="169"/>
      <c r="AL178" s="169"/>
      <c r="AM178" s="169"/>
      <c r="AP178" s="120">
        <f>'Раздел 2'!C178</f>
        <v>0</v>
      </c>
    </row>
    <row r="179" spans="2:42" x14ac:dyDescent="0.2">
      <c r="B179" s="41" t="s">
        <v>348</v>
      </c>
      <c r="C179" s="24" t="s">
        <v>367</v>
      </c>
      <c r="D179" s="115">
        <f t="shared" si="24"/>
        <v>0</v>
      </c>
      <c r="E179" s="116">
        <f t="shared" si="25"/>
        <v>0</v>
      </c>
      <c r="F179" s="116">
        <f t="shared" si="26"/>
        <v>0</v>
      </c>
      <c r="G179" s="116">
        <f t="shared" si="27"/>
        <v>0</v>
      </c>
      <c r="H179" s="116">
        <f t="shared" si="28"/>
        <v>0</v>
      </c>
      <c r="I179" s="116">
        <f t="shared" si="29"/>
        <v>0</v>
      </c>
      <c r="J179" s="169"/>
      <c r="K179" s="169"/>
      <c r="L179" s="169"/>
      <c r="M179" s="169"/>
      <c r="N179" s="169"/>
      <c r="O179" s="169"/>
      <c r="P179" s="169"/>
      <c r="Q179" s="169"/>
      <c r="R179" s="169"/>
      <c r="S179" s="169"/>
      <c r="T179" s="169"/>
      <c r="U179" s="169"/>
      <c r="V179" s="169"/>
      <c r="W179" s="170"/>
      <c r="X179" s="169"/>
      <c r="Y179" s="169"/>
      <c r="Z179" s="169"/>
      <c r="AA179" s="169"/>
      <c r="AB179" s="169"/>
      <c r="AC179" s="169"/>
      <c r="AD179" s="169"/>
      <c r="AE179" s="169"/>
      <c r="AF179" s="169"/>
      <c r="AG179" s="169"/>
      <c r="AH179" s="169"/>
      <c r="AI179" s="169"/>
      <c r="AJ179" s="169"/>
      <c r="AK179" s="169"/>
      <c r="AL179" s="169"/>
      <c r="AM179" s="169"/>
      <c r="AP179" s="120">
        <f>'Раздел 2'!C179</f>
        <v>0</v>
      </c>
    </row>
    <row r="180" spans="2:42" x14ac:dyDescent="0.2">
      <c r="B180" s="41" t="s">
        <v>350</v>
      </c>
      <c r="C180" s="24" t="s">
        <v>369</v>
      </c>
      <c r="D180" s="115">
        <f t="shared" si="24"/>
        <v>0</v>
      </c>
      <c r="E180" s="116">
        <f t="shared" si="25"/>
        <v>0</v>
      </c>
      <c r="F180" s="116">
        <f t="shared" si="26"/>
        <v>0</v>
      </c>
      <c r="G180" s="116">
        <f t="shared" si="27"/>
        <v>0</v>
      </c>
      <c r="H180" s="116">
        <f t="shared" si="28"/>
        <v>0</v>
      </c>
      <c r="I180" s="116">
        <f t="shared" si="29"/>
        <v>0</v>
      </c>
      <c r="J180" s="169"/>
      <c r="K180" s="169"/>
      <c r="L180" s="169"/>
      <c r="M180" s="169"/>
      <c r="N180" s="169"/>
      <c r="O180" s="169"/>
      <c r="P180" s="169"/>
      <c r="Q180" s="169"/>
      <c r="R180" s="169"/>
      <c r="S180" s="169"/>
      <c r="T180" s="169"/>
      <c r="U180" s="169"/>
      <c r="V180" s="169"/>
      <c r="W180" s="170"/>
      <c r="X180" s="169"/>
      <c r="Y180" s="169"/>
      <c r="Z180" s="169"/>
      <c r="AA180" s="169"/>
      <c r="AB180" s="169"/>
      <c r="AC180" s="169"/>
      <c r="AD180" s="169"/>
      <c r="AE180" s="169"/>
      <c r="AF180" s="169"/>
      <c r="AG180" s="169"/>
      <c r="AH180" s="169"/>
      <c r="AI180" s="169"/>
      <c r="AJ180" s="169"/>
      <c r="AK180" s="169"/>
      <c r="AL180" s="169"/>
      <c r="AM180" s="169"/>
      <c r="AP180" s="120">
        <f>'Раздел 2'!C180</f>
        <v>0</v>
      </c>
    </row>
    <row r="181" spans="2:42" x14ac:dyDescent="0.2">
      <c r="B181" s="41" t="s">
        <v>352</v>
      </c>
      <c r="C181" s="24" t="s">
        <v>371</v>
      </c>
      <c r="D181" s="115">
        <f t="shared" si="24"/>
        <v>0</v>
      </c>
      <c r="E181" s="116">
        <f t="shared" si="25"/>
        <v>0</v>
      </c>
      <c r="F181" s="116">
        <f t="shared" si="26"/>
        <v>0</v>
      </c>
      <c r="G181" s="116">
        <f t="shared" si="27"/>
        <v>0</v>
      </c>
      <c r="H181" s="116">
        <f t="shared" si="28"/>
        <v>0</v>
      </c>
      <c r="I181" s="116">
        <f t="shared" si="29"/>
        <v>0</v>
      </c>
      <c r="J181" s="169"/>
      <c r="K181" s="169"/>
      <c r="L181" s="169"/>
      <c r="M181" s="169"/>
      <c r="N181" s="169"/>
      <c r="O181" s="169"/>
      <c r="P181" s="169"/>
      <c r="Q181" s="169"/>
      <c r="R181" s="169"/>
      <c r="S181" s="169"/>
      <c r="T181" s="169"/>
      <c r="U181" s="169"/>
      <c r="V181" s="169"/>
      <c r="W181" s="170"/>
      <c r="X181" s="169"/>
      <c r="Y181" s="169"/>
      <c r="Z181" s="169"/>
      <c r="AA181" s="169"/>
      <c r="AB181" s="169"/>
      <c r="AC181" s="169"/>
      <c r="AD181" s="169"/>
      <c r="AE181" s="169"/>
      <c r="AF181" s="169"/>
      <c r="AG181" s="169"/>
      <c r="AH181" s="169"/>
      <c r="AI181" s="169"/>
      <c r="AJ181" s="169"/>
      <c r="AK181" s="169"/>
      <c r="AL181" s="169"/>
      <c r="AM181" s="169"/>
      <c r="AP181" s="120">
        <f>'Раздел 2'!C181</f>
        <v>0</v>
      </c>
    </row>
    <row r="182" spans="2:42" x14ac:dyDescent="0.2">
      <c r="B182" s="41" t="s">
        <v>354</v>
      </c>
      <c r="C182" s="24" t="s">
        <v>373</v>
      </c>
      <c r="D182" s="115">
        <f t="shared" si="24"/>
        <v>0</v>
      </c>
      <c r="E182" s="116">
        <f t="shared" si="25"/>
        <v>0</v>
      </c>
      <c r="F182" s="116">
        <f t="shared" si="26"/>
        <v>0</v>
      </c>
      <c r="G182" s="116">
        <f t="shared" si="27"/>
        <v>0</v>
      </c>
      <c r="H182" s="116">
        <f t="shared" si="28"/>
        <v>0</v>
      </c>
      <c r="I182" s="116">
        <f t="shared" si="29"/>
        <v>0</v>
      </c>
      <c r="J182" s="169"/>
      <c r="K182" s="169"/>
      <c r="L182" s="169"/>
      <c r="M182" s="169"/>
      <c r="N182" s="169"/>
      <c r="O182" s="169"/>
      <c r="P182" s="169"/>
      <c r="Q182" s="169"/>
      <c r="R182" s="169"/>
      <c r="S182" s="169"/>
      <c r="T182" s="169"/>
      <c r="U182" s="169"/>
      <c r="V182" s="169"/>
      <c r="W182" s="169"/>
      <c r="X182" s="169"/>
      <c r="Y182" s="169"/>
      <c r="Z182" s="169"/>
      <c r="AA182" s="169"/>
      <c r="AB182" s="169"/>
      <c r="AC182" s="169"/>
      <c r="AD182" s="169"/>
      <c r="AE182" s="169"/>
      <c r="AF182" s="169"/>
      <c r="AG182" s="169"/>
      <c r="AH182" s="169"/>
      <c r="AI182" s="169"/>
      <c r="AJ182" s="169"/>
      <c r="AK182" s="169"/>
      <c r="AL182" s="169"/>
      <c r="AM182" s="169"/>
      <c r="AP182" s="120">
        <f>'Раздел 2'!C182</f>
        <v>0</v>
      </c>
    </row>
    <row r="183" spans="2:42" x14ac:dyDescent="0.2">
      <c r="B183" s="41" t="s">
        <v>356</v>
      </c>
      <c r="C183" s="24" t="s">
        <v>375</v>
      </c>
      <c r="D183" s="115">
        <f t="shared" si="24"/>
        <v>0</v>
      </c>
      <c r="E183" s="116">
        <f t="shared" si="25"/>
        <v>0</v>
      </c>
      <c r="F183" s="116">
        <f t="shared" si="26"/>
        <v>0</v>
      </c>
      <c r="G183" s="116">
        <f t="shared" si="27"/>
        <v>0</v>
      </c>
      <c r="H183" s="116">
        <f t="shared" si="28"/>
        <v>0</v>
      </c>
      <c r="I183" s="116">
        <f t="shared" si="29"/>
        <v>0</v>
      </c>
      <c r="J183" s="169"/>
      <c r="K183" s="169"/>
      <c r="L183" s="169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  <c r="W183" s="169"/>
      <c r="X183" s="169"/>
      <c r="Y183" s="169"/>
      <c r="Z183" s="169"/>
      <c r="AA183" s="169"/>
      <c r="AB183" s="169"/>
      <c r="AC183" s="169"/>
      <c r="AD183" s="169"/>
      <c r="AE183" s="169"/>
      <c r="AF183" s="169"/>
      <c r="AG183" s="169"/>
      <c r="AH183" s="169"/>
      <c r="AI183" s="169"/>
      <c r="AJ183" s="169"/>
      <c r="AK183" s="169"/>
      <c r="AL183" s="169"/>
      <c r="AM183" s="169"/>
      <c r="AP183" s="120">
        <f>'Раздел 2'!C183</f>
        <v>0</v>
      </c>
    </row>
    <row r="184" spans="2:42" x14ac:dyDescent="0.2">
      <c r="B184" s="41" t="s">
        <v>358</v>
      </c>
      <c r="C184" s="24" t="s">
        <v>377</v>
      </c>
      <c r="D184" s="115">
        <f t="shared" si="24"/>
        <v>0</v>
      </c>
      <c r="E184" s="116">
        <f t="shared" si="25"/>
        <v>0</v>
      </c>
      <c r="F184" s="116">
        <f t="shared" si="26"/>
        <v>0</v>
      </c>
      <c r="G184" s="116">
        <f t="shared" si="27"/>
        <v>0</v>
      </c>
      <c r="H184" s="116">
        <f t="shared" si="28"/>
        <v>0</v>
      </c>
      <c r="I184" s="116">
        <f t="shared" si="29"/>
        <v>0</v>
      </c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B184" s="169"/>
      <c r="AC184" s="169"/>
      <c r="AD184" s="169"/>
      <c r="AE184" s="169"/>
      <c r="AF184" s="169"/>
      <c r="AG184" s="169"/>
      <c r="AH184" s="169"/>
      <c r="AI184" s="169"/>
      <c r="AJ184" s="169"/>
      <c r="AK184" s="169"/>
      <c r="AL184" s="169"/>
      <c r="AM184" s="169"/>
      <c r="AP184" s="120">
        <f>'Раздел 2'!C184</f>
        <v>0</v>
      </c>
    </row>
    <row r="185" spans="2:42" x14ac:dyDescent="0.2">
      <c r="B185" s="41" t="s">
        <v>360</v>
      </c>
      <c r="C185" s="24" t="s">
        <v>379</v>
      </c>
      <c r="D185" s="115">
        <f t="shared" si="24"/>
        <v>0</v>
      </c>
      <c r="E185" s="116">
        <f t="shared" si="25"/>
        <v>0</v>
      </c>
      <c r="F185" s="116">
        <f t="shared" si="26"/>
        <v>0</v>
      </c>
      <c r="G185" s="116">
        <f t="shared" si="27"/>
        <v>0</v>
      </c>
      <c r="H185" s="116">
        <f t="shared" si="28"/>
        <v>0</v>
      </c>
      <c r="I185" s="116">
        <f t="shared" si="29"/>
        <v>0</v>
      </c>
      <c r="J185" s="169"/>
      <c r="K185" s="169"/>
      <c r="L185" s="169"/>
      <c r="M185" s="169"/>
      <c r="N185" s="169"/>
      <c r="O185" s="169"/>
      <c r="P185" s="169"/>
      <c r="Q185" s="169"/>
      <c r="R185" s="169"/>
      <c r="S185" s="169"/>
      <c r="T185" s="169"/>
      <c r="U185" s="169"/>
      <c r="V185" s="169"/>
      <c r="W185" s="169"/>
      <c r="X185" s="169"/>
      <c r="Y185" s="169"/>
      <c r="Z185" s="169"/>
      <c r="AA185" s="169"/>
      <c r="AB185" s="169"/>
      <c r="AC185" s="169"/>
      <c r="AD185" s="169"/>
      <c r="AE185" s="169"/>
      <c r="AF185" s="169"/>
      <c r="AG185" s="169"/>
      <c r="AH185" s="169"/>
      <c r="AI185" s="169"/>
      <c r="AJ185" s="169"/>
      <c r="AK185" s="169"/>
      <c r="AL185" s="169"/>
      <c r="AM185" s="169"/>
      <c r="AP185" s="120">
        <f>'Раздел 2'!C185</f>
        <v>0</v>
      </c>
    </row>
    <row r="186" spans="2:42" x14ac:dyDescent="0.2">
      <c r="B186" s="41" t="s">
        <v>362</v>
      </c>
      <c r="C186" s="24" t="s">
        <v>381</v>
      </c>
      <c r="D186" s="115">
        <f t="shared" si="24"/>
        <v>0</v>
      </c>
      <c r="E186" s="116">
        <f t="shared" si="25"/>
        <v>0</v>
      </c>
      <c r="F186" s="116">
        <f t="shared" si="26"/>
        <v>0</v>
      </c>
      <c r="G186" s="116">
        <f t="shared" si="27"/>
        <v>0</v>
      </c>
      <c r="H186" s="116">
        <f t="shared" si="28"/>
        <v>0</v>
      </c>
      <c r="I186" s="116">
        <f t="shared" si="29"/>
        <v>0</v>
      </c>
      <c r="J186" s="169"/>
      <c r="K186" s="169"/>
      <c r="L186" s="169"/>
      <c r="M186" s="169"/>
      <c r="N186" s="169"/>
      <c r="O186" s="169"/>
      <c r="P186" s="169"/>
      <c r="Q186" s="169"/>
      <c r="R186" s="169"/>
      <c r="S186" s="169"/>
      <c r="T186" s="169"/>
      <c r="U186" s="169"/>
      <c r="V186" s="169"/>
      <c r="W186" s="169"/>
      <c r="X186" s="169"/>
      <c r="Y186" s="169"/>
      <c r="Z186" s="169"/>
      <c r="AA186" s="169"/>
      <c r="AB186" s="169"/>
      <c r="AC186" s="169"/>
      <c r="AD186" s="169"/>
      <c r="AE186" s="169"/>
      <c r="AF186" s="169"/>
      <c r="AG186" s="169"/>
      <c r="AH186" s="169"/>
      <c r="AI186" s="169"/>
      <c r="AJ186" s="169"/>
      <c r="AK186" s="169"/>
      <c r="AL186" s="169"/>
      <c r="AM186" s="169"/>
      <c r="AP186" s="120">
        <f>'Раздел 2'!C186</f>
        <v>0</v>
      </c>
    </row>
    <row r="187" spans="2:42" x14ac:dyDescent="0.2">
      <c r="B187" s="41" t="s">
        <v>364</v>
      </c>
      <c r="C187" s="24" t="s">
        <v>383</v>
      </c>
      <c r="D187" s="115">
        <f t="shared" si="24"/>
        <v>0</v>
      </c>
      <c r="E187" s="116">
        <f t="shared" si="25"/>
        <v>0</v>
      </c>
      <c r="F187" s="116">
        <f t="shared" si="26"/>
        <v>0</v>
      </c>
      <c r="G187" s="116">
        <f t="shared" si="27"/>
        <v>0</v>
      </c>
      <c r="H187" s="116">
        <f t="shared" si="28"/>
        <v>0</v>
      </c>
      <c r="I187" s="116">
        <f t="shared" si="29"/>
        <v>0</v>
      </c>
      <c r="J187" s="169"/>
      <c r="K187" s="169"/>
      <c r="L187" s="169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B187" s="169"/>
      <c r="AC187" s="169"/>
      <c r="AD187" s="169"/>
      <c r="AE187" s="169"/>
      <c r="AF187" s="169"/>
      <c r="AG187" s="169"/>
      <c r="AH187" s="169"/>
      <c r="AI187" s="169"/>
      <c r="AJ187" s="169"/>
      <c r="AK187" s="169"/>
      <c r="AL187" s="169"/>
      <c r="AM187" s="169"/>
      <c r="AP187" s="120">
        <f>'Раздел 2'!C187</f>
        <v>0</v>
      </c>
    </row>
    <row r="188" spans="2:42" x14ac:dyDescent="0.2">
      <c r="B188" s="41" t="s">
        <v>366</v>
      </c>
      <c r="C188" s="24" t="s">
        <v>385</v>
      </c>
      <c r="D188" s="115">
        <f t="shared" si="24"/>
        <v>0</v>
      </c>
      <c r="E188" s="116">
        <f t="shared" si="25"/>
        <v>0</v>
      </c>
      <c r="F188" s="116">
        <f t="shared" si="26"/>
        <v>0</v>
      </c>
      <c r="G188" s="116">
        <f t="shared" si="27"/>
        <v>0</v>
      </c>
      <c r="H188" s="116">
        <f t="shared" si="28"/>
        <v>0</v>
      </c>
      <c r="I188" s="116">
        <f t="shared" si="29"/>
        <v>0</v>
      </c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P188" s="120">
        <f>'Раздел 2'!C188</f>
        <v>0</v>
      </c>
    </row>
    <row r="189" spans="2:42" x14ac:dyDescent="0.2">
      <c r="B189" s="41" t="s">
        <v>368</v>
      </c>
      <c r="C189" s="24" t="s">
        <v>387</v>
      </c>
      <c r="D189" s="115">
        <f t="shared" si="24"/>
        <v>0</v>
      </c>
      <c r="E189" s="116">
        <f t="shared" si="25"/>
        <v>0</v>
      </c>
      <c r="F189" s="116">
        <f t="shared" si="26"/>
        <v>0</v>
      </c>
      <c r="G189" s="116">
        <f t="shared" si="27"/>
        <v>0</v>
      </c>
      <c r="H189" s="116">
        <f t="shared" si="28"/>
        <v>0</v>
      </c>
      <c r="I189" s="116">
        <f t="shared" si="29"/>
        <v>0</v>
      </c>
      <c r="J189" s="169"/>
      <c r="K189" s="169"/>
      <c r="L189" s="169"/>
      <c r="M189" s="169"/>
      <c r="N189" s="169"/>
      <c r="O189" s="169"/>
      <c r="P189" s="169"/>
      <c r="Q189" s="169"/>
      <c r="R189" s="169"/>
      <c r="S189" s="169"/>
      <c r="T189" s="169"/>
      <c r="U189" s="169"/>
      <c r="V189" s="169"/>
      <c r="W189" s="170"/>
      <c r="X189" s="169"/>
      <c r="Y189" s="169"/>
      <c r="Z189" s="169"/>
      <c r="AA189" s="169"/>
      <c r="AB189" s="169"/>
      <c r="AC189" s="169"/>
      <c r="AD189" s="169"/>
      <c r="AE189" s="169"/>
      <c r="AF189" s="169"/>
      <c r="AG189" s="169"/>
      <c r="AH189" s="169"/>
      <c r="AI189" s="169"/>
      <c r="AJ189" s="169"/>
      <c r="AK189" s="169"/>
      <c r="AL189" s="169"/>
      <c r="AM189" s="169"/>
      <c r="AP189" s="120">
        <f>'Раздел 2'!C189</f>
        <v>0</v>
      </c>
    </row>
    <row r="190" spans="2:42" ht="20.399999999999999" x14ac:dyDescent="0.2">
      <c r="B190" s="41" t="s">
        <v>370</v>
      </c>
      <c r="C190" s="24" t="s">
        <v>389</v>
      </c>
      <c r="D190" s="115">
        <f t="shared" si="24"/>
        <v>0</v>
      </c>
      <c r="E190" s="116">
        <f t="shared" si="25"/>
        <v>0</v>
      </c>
      <c r="F190" s="116">
        <f t="shared" si="26"/>
        <v>0</v>
      </c>
      <c r="G190" s="116">
        <f t="shared" si="27"/>
        <v>0</v>
      </c>
      <c r="H190" s="116">
        <f t="shared" si="28"/>
        <v>0</v>
      </c>
      <c r="I190" s="116">
        <f t="shared" si="29"/>
        <v>0</v>
      </c>
      <c r="J190" s="169"/>
      <c r="K190" s="169"/>
      <c r="L190" s="169"/>
      <c r="M190" s="169"/>
      <c r="N190" s="169"/>
      <c r="O190" s="169"/>
      <c r="P190" s="169"/>
      <c r="Q190" s="169"/>
      <c r="R190" s="169"/>
      <c r="S190" s="169"/>
      <c r="T190" s="169"/>
      <c r="U190" s="169"/>
      <c r="V190" s="169"/>
      <c r="W190" s="170"/>
      <c r="X190" s="169"/>
      <c r="Y190" s="169"/>
      <c r="Z190" s="169"/>
      <c r="AA190" s="169"/>
      <c r="AB190" s="169"/>
      <c r="AC190" s="169"/>
      <c r="AD190" s="169"/>
      <c r="AE190" s="169"/>
      <c r="AF190" s="169"/>
      <c r="AG190" s="169"/>
      <c r="AH190" s="169"/>
      <c r="AI190" s="169"/>
      <c r="AJ190" s="169"/>
      <c r="AK190" s="169"/>
      <c r="AL190" s="169"/>
      <c r="AM190" s="169"/>
      <c r="AP190" s="120">
        <f>'Раздел 2'!C190</f>
        <v>0</v>
      </c>
    </row>
    <row r="191" spans="2:42" ht="20.399999999999999" x14ac:dyDescent="0.2">
      <c r="B191" s="41" t="s">
        <v>372</v>
      </c>
      <c r="C191" s="24" t="s">
        <v>391</v>
      </c>
      <c r="D191" s="115">
        <f t="shared" si="24"/>
        <v>0</v>
      </c>
      <c r="E191" s="116">
        <f t="shared" si="25"/>
        <v>0</v>
      </c>
      <c r="F191" s="116">
        <f t="shared" si="26"/>
        <v>0</v>
      </c>
      <c r="G191" s="116">
        <f t="shared" si="27"/>
        <v>0</v>
      </c>
      <c r="H191" s="116">
        <f t="shared" si="28"/>
        <v>0</v>
      </c>
      <c r="I191" s="116">
        <f t="shared" si="29"/>
        <v>0</v>
      </c>
      <c r="J191" s="169"/>
      <c r="K191" s="169"/>
      <c r="L191" s="169"/>
      <c r="M191" s="169"/>
      <c r="N191" s="169"/>
      <c r="O191" s="169"/>
      <c r="P191" s="169"/>
      <c r="Q191" s="169"/>
      <c r="R191" s="169"/>
      <c r="S191" s="169"/>
      <c r="T191" s="169"/>
      <c r="U191" s="169"/>
      <c r="V191" s="169"/>
      <c r="W191" s="170"/>
      <c r="X191" s="169"/>
      <c r="Y191" s="169"/>
      <c r="Z191" s="169"/>
      <c r="AA191" s="169"/>
      <c r="AB191" s="169"/>
      <c r="AC191" s="169"/>
      <c r="AD191" s="169"/>
      <c r="AE191" s="169"/>
      <c r="AF191" s="169"/>
      <c r="AG191" s="169"/>
      <c r="AH191" s="169"/>
      <c r="AI191" s="169"/>
      <c r="AJ191" s="169"/>
      <c r="AK191" s="169"/>
      <c r="AL191" s="169"/>
      <c r="AM191" s="169"/>
      <c r="AP191" s="120">
        <f>'Раздел 2'!C191</f>
        <v>0</v>
      </c>
    </row>
    <row r="192" spans="2:42" x14ac:dyDescent="0.2">
      <c r="B192" s="41" t="s">
        <v>729</v>
      </c>
      <c r="C192" s="24" t="s">
        <v>393</v>
      </c>
      <c r="D192" s="115">
        <f t="shared" si="24"/>
        <v>0</v>
      </c>
      <c r="E192" s="116">
        <f t="shared" si="25"/>
        <v>0</v>
      </c>
      <c r="F192" s="116">
        <f t="shared" si="26"/>
        <v>0</v>
      </c>
      <c r="G192" s="116">
        <f t="shared" si="27"/>
        <v>0</v>
      </c>
      <c r="H192" s="116">
        <f t="shared" si="28"/>
        <v>0</v>
      </c>
      <c r="I192" s="116">
        <f t="shared" si="29"/>
        <v>0</v>
      </c>
      <c r="J192" s="169"/>
      <c r="K192" s="169"/>
      <c r="L192" s="169"/>
      <c r="M192" s="169"/>
      <c r="N192" s="169"/>
      <c r="O192" s="169"/>
      <c r="P192" s="169"/>
      <c r="Q192" s="169"/>
      <c r="R192" s="169"/>
      <c r="S192" s="169"/>
      <c r="T192" s="169"/>
      <c r="U192" s="169"/>
      <c r="V192" s="169"/>
      <c r="W192" s="170"/>
      <c r="X192" s="169"/>
      <c r="Y192" s="169"/>
      <c r="Z192" s="169"/>
      <c r="AA192" s="169"/>
      <c r="AB192" s="169"/>
      <c r="AC192" s="169"/>
      <c r="AD192" s="169"/>
      <c r="AE192" s="169"/>
      <c r="AF192" s="169"/>
      <c r="AG192" s="169"/>
      <c r="AH192" s="169"/>
      <c r="AI192" s="169"/>
      <c r="AJ192" s="169"/>
      <c r="AK192" s="169"/>
      <c r="AL192" s="169"/>
      <c r="AM192" s="169"/>
      <c r="AP192" s="120">
        <f>'Раздел 2'!C192</f>
        <v>0</v>
      </c>
    </row>
    <row r="193" spans="2:42" x14ac:dyDescent="0.2">
      <c r="B193" s="41" t="s">
        <v>374</v>
      </c>
      <c r="C193" s="24" t="s">
        <v>395</v>
      </c>
      <c r="D193" s="115">
        <f t="shared" si="24"/>
        <v>0</v>
      </c>
      <c r="E193" s="116">
        <f t="shared" si="25"/>
        <v>0</v>
      </c>
      <c r="F193" s="116">
        <f t="shared" si="26"/>
        <v>0</v>
      </c>
      <c r="G193" s="116">
        <f t="shared" si="27"/>
        <v>0</v>
      </c>
      <c r="H193" s="116">
        <f t="shared" si="28"/>
        <v>0</v>
      </c>
      <c r="I193" s="116">
        <f t="shared" si="29"/>
        <v>0</v>
      </c>
      <c r="J193" s="169"/>
      <c r="K193" s="169"/>
      <c r="L193" s="169"/>
      <c r="M193" s="169"/>
      <c r="N193" s="169"/>
      <c r="O193" s="169"/>
      <c r="P193" s="169"/>
      <c r="Q193" s="169"/>
      <c r="R193" s="169"/>
      <c r="S193" s="169"/>
      <c r="T193" s="169"/>
      <c r="U193" s="169"/>
      <c r="V193" s="169"/>
      <c r="W193" s="170"/>
      <c r="X193" s="169"/>
      <c r="Y193" s="169"/>
      <c r="Z193" s="169"/>
      <c r="AA193" s="169"/>
      <c r="AB193" s="169"/>
      <c r="AC193" s="169"/>
      <c r="AD193" s="169"/>
      <c r="AE193" s="169"/>
      <c r="AF193" s="169"/>
      <c r="AG193" s="169"/>
      <c r="AH193" s="169"/>
      <c r="AI193" s="169"/>
      <c r="AJ193" s="169"/>
      <c r="AK193" s="169"/>
      <c r="AL193" s="169"/>
      <c r="AM193" s="169"/>
      <c r="AP193" s="120">
        <f>'Раздел 2'!C193</f>
        <v>0</v>
      </c>
    </row>
    <row r="194" spans="2:42" x14ac:dyDescent="0.2">
      <c r="B194" s="41" t="s">
        <v>376</v>
      </c>
      <c r="C194" s="24" t="s">
        <v>397</v>
      </c>
      <c r="D194" s="115">
        <f t="shared" si="24"/>
        <v>0</v>
      </c>
      <c r="E194" s="116">
        <f t="shared" si="25"/>
        <v>0</v>
      </c>
      <c r="F194" s="116">
        <f t="shared" si="26"/>
        <v>0</v>
      </c>
      <c r="G194" s="116">
        <f t="shared" si="27"/>
        <v>0</v>
      </c>
      <c r="H194" s="116">
        <f t="shared" si="28"/>
        <v>0</v>
      </c>
      <c r="I194" s="116">
        <f t="shared" si="29"/>
        <v>0</v>
      </c>
      <c r="J194" s="169"/>
      <c r="K194" s="169"/>
      <c r="L194" s="169"/>
      <c r="M194" s="169"/>
      <c r="N194" s="169"/>
      <c r="O194" s="169"/>
      <c r="P194" s="169"/>
      <c r="Q194" s="169"/>
      <c r="R194" s="169"/>
      <c r="S194" s="169"/>
      <c r="T194" s="169"/>
      <c r="U194" s="169"/>
      <c r="V194" s="169"/>
      <c r="W194" s="170"/>
      <c r="X194" s="169"/>
      <c r="Y194" s="169"/>
      <c r="Z194" s="169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P194" s="120">
        <f>'Раздел 2'!C194</f>
        <v>0</v>
      </c>
    </row>
    <row r="195" spans="2:42" x14ac:dyDescent="0.2">
      <c r="B195" s="41" t="s">
        <v>378</v>
      </c>
      <c r="C195" s="24" t="s">
        <v>399</v>
      </c>
      <c r="D195" s="115">
        <f t="shared" si="24"/>
        <v>0</v>
      </c>
      <c r="E195" s="116">
        <f t="shared" si="25"/>
        <v>0</v>
      </c>
      <c r="F195" s="116">
        <f t="shared" si="26"/>
        <v>0</v>
      </c>
      <c r="G195" s="116">
        <f t="shared" si="27"/>
        <v>0</v>
      </c>
      <c r="H195" s="116">
        <f t="shared" si="28"/>
        <v>0</v>
      </c>
      <c r="I195" s="116">
        <f t="shared" si="29"/>
        <v>0</v>
      </c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  <c r="W195" s="170"/>
      <c r="X195" s="169"/>
      <c r="Y195" s="169"/>
      <c r="Z195" s="169"/>
      <c r="AA195" s="169"/>
      <c r="AB195" s="169"/>
      <c r="AC195" s="169"/>
      <c r="AD195" s="169"/>
      <c r="AE195" s="169"/>
      <c r="AF195" s="169"/>
      <c r="AG195" s="169"/>
      <c r="AH195" s="169"/>
      <c r="AI195" s="169"/>
      <c r="AJ195" s="169"/>
      <c r="AK195" s="169"/>
      <c r="AL195" s="169"/>
      <c r="AM195" s="169"/>
      <c r="AP195" s="120">
        <f>'Раздел 2'!C195</f>
        <v>0</v>
      </c>
    </row>
    <row r="196" spans="2:42" x14ac:dyDescent="0.2">
      <c r="B196" s="41" t="s">
        <v>380</v>
      </c>
      <c r="C196" s="24" t="s">
        <v>401</v>
      </c>
      <c r="D196" s="115">
        <f t="shared" si="24"/>
        <v>0</v>
      </c>
      <c r="E196" s="116">
        <f t="shared" si="25"/>
        <v>0</v>
      </c>
      <c r="F196" s="116">
        <f t="shared" si="26"/>
        <v>0</v>
      </c>
      <c r="G196" s="116">
        <f t="shared" si="27"/>
        <v>0</v>
      </c>
      <c r="H196" s="116">
        <f t="shared" si="28"/>
        <v>0</v>
      </c>
      <c r="I196" s="116">
        <f t="shared" si="29"/>
        <v>0</v>
      </c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70"/>
      <c r="X196" s="169"/>
      <c r="Y196" s="169"/>
      <c r="Z196" s="169"/>
      <c r="AA196" s="169"/>
      <c r="AB196" s="169"/>
      <c r="AC196" s="169"/>
      <c r="AD196" s="169"/>
      <c r="AE196" s="169"/>
      <c r="AF196" s="169"/>
      <c r="AG196" s="169"/>
      <c r="AH196" s="169"/>
      <c r="AI196" s="169"/>
      <c r="AJ196" s="169"/>
      <c r="AK196" s="169"/>
      <c r="AL196" s="169"/>
      <c r="AM196" s="169"/>
      <c r="AP196" s="120">
        <f>'Раздел 2'!C196</f>
        <v>0</v>
      </c>
    </row>
    <row r="197" spans="2:42" x14ac:dyDescent="0.2">
      <c r="B197" s="41" t="s">
        <v>382</v>
      </c>
      <c r="C197" s="24" t="s">
        <v>403</v>
      </c>
      <c r="D197" s="115">
        <f t="shared" si="24"/>
        <v>0</v>
      </c>
      <c r="E197" s="116">
        <f t="shared" si="25"/>
        <v>0</v>
      </c>
      <c r="F197" s="116">
        <f t="shared" si="26"/>
        <v>0</v>
      </c>
      <c r="G197" s="116">
        <f t="shared" si="27"/>
        <v>0</v>
      </c>
      <c r="H197" s="116">
        <f t="shared" si="28"/>
        <v>0</v>
      </c>
      <c r="I197" s="116">
        <f t="shared" si="29"/>
        <v>0</v>
      </c>
      <c r="J197" s="169"/>
      <c r="K197" s="169"/>
      <c r="L197" s="169"/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  <c r="W197" s="170"/>
      <c r="X197" s="169"/>
      <c r="Y197" s="169"/>
      <c r="Z197" s="169"/>
      <c r="AA197" s="169"/>
      <c r="AB197" s="169"/>
      <c r="AC197" s="169"/>
      <c r="AD197" s="169"/>
      <c r="AE197" s="169"/>
      <c r="AF197" s="169"/>
      <c r="AG197" s="169"/>
      <c r="AH197" s="169"/>
      <c r="AI197" s="169"/>
      <c r="AJ197" s="169"/>
      <c r="AK197" s="169"/>
      <c r="AL197" s="169"/>
      <c r="AM197" s="169"/>
      <c r="AP197" s="120">
        <f>'Раздел 2'!C197</f>
        <v>0</v>
      </c>
    </row>
    <row r="198" spans="2:42" x14ac:dyDescent="0.2">
      <c r="B198" s="41" t="s">
        <v>384</v>
      </c>
      <c r="C198" s="24" t="s">
        <v>405</v>
      </c>
      <c r="D198" s="115">
        <f t="shared" si="24"/>
        <v>0</v>
      </c>
      <c r="E198" s="116">
        <f t="shared" si="25"/>
        <v>0</v>
      </c>
      <c r="F198" s="116">
        <f t="shared" si="26"/>
        <v>0</v>
      </c>
      <c r="G198" s="116">
        <f t="shared" si="27"/>
        <v>0</v>
      </c>
      <c r="H198" s="116">
        <f t="shared" si="28"/>
        <v>0</v>
      </c>
      <c r="I198" s="116">
        <f t="shared" si="29"/>
        <v>0</v>
      </c>
      <c r="J198" s="169"/>
      <c r="K198" s="169"/>
      <c r="L198" s="169"/>
      <c r="M198" s="169"/>
      <c r="N198" s="169"/>
      <c r="O198" s="169"/>
      <c r="P198" s="169"/>
      <c r="Q198" s="169"/>
      <c r="R198" s="169"/>
      <c r="S198" s="169"/>
      <c r="T198" s="169"/>
      <c r="U198" s="169"/>
      <c r="V198" s="169"/>
      <c r="W198" s="170"/>
      <c r="X198" s="169"/>
      <c r="Y198" s="169"/>
      <c r="Z198" s="169"/>
      <c r="AA198" s="169"/>
      <c r="AB198" s="169"/>
      <c r="AC198" s="169"/>
      <c r="AD198" s="169"/>
      <c r="AE198" s="169"/>
      <c r="AF198" s="169"/>
      <c r="AG198" s="169"/>
      <c r="AH198" s="169"/>
      <c r="AI198" s="169"/>
      <c r="AJ198" s="169"/>
      <c r="AK198" s="169"/>
      <c r="AL198" s="169"/>
      <c r="AM198" s="169"/>
      <c r="AP198" s="120">
        <f>'Раздел 2'!C198</f>
        <v>0</v>
      </c>
    </row>
    <row r="199" spans="2:42" x14ac:dyDescent="0.2">
      <c r="B199" s="41" t="s">
        <v>386</v>
      </c>
      <c r="C199" s="24" t="s">
        <v>407</v>
      </c>
      <c r="D199" s="115">
        <f t="shared" si="24"/>
        <v>2</v>
      </c>
      <c r="E199" s="116">
        <f t="shared" si="25"/>
        <v>0</v>
      </c>
      <c r="F199" s="116">
        <f t="shared" si="26"/>
        <v>0</v>
      </c>
      <c r="G199" s="116">
        <f t="shared" si="27"/>
        <v>2</v>
      </c>
      <c r="H199" s="116">
        <f t="shared" si="28"/>
        <v>0</v>
      </c>
      <c r="I199" s="116">
        <f t="shared" si="29"/>
        <v>22</v>
      </c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  <c r="U199" s="131"/>
      <c r="V199" s="131"/>
      <c r="W199" s="131"/>
      <c r="X199" s="131"/>
      <c r="Y199" s="131"/>
      <c r="Z199" s="131"/>
      <c r="AA199" s="131"/>
      <c r="AB199" s="131"/>
      <c r="AC199" s="131"/>
      <c r="AD199" s="131"/>
      <c r="AE199" s="131"/>
      <c r="AF199" s="131"/>
      <c r="AG199" s="131"/>
      <c r="AH199" s="131"/>
      <c r="AI199" s="131"/>
      <c r="AJ199" s="131"/>
      <c r="AK199" s="131">
        <v>2</v>
      </c>
      <c r="AL199" s="131"/>
      <c r="AM199" s="131">
        <v>22</v>
      </c>
      <c r="AP199" s="120">
        <f>'Раздел 2'!C199</f>
        <v>1</v>
      </c>
    </row>
    <row r="200" spans="2:42" x14ac:dyDescent="0.2">
      <c r="B200" s="41" t="s">
        <v>388</v>
      </c>
      <c r="C200" s="24" t="s">
        <v>409</v>
      </c>
      <c r="D200" s="115">
        <f t="shared" si="24"/>
        <v>0</v>
      </c>
      <c r="E200" s="116">
        <f t="shared" si="25"/>
        <v>0</v>
      </c>
      <c r="F200" s="116">
        <f t="shared" si="26"/>
        <v>0</v>
      </c>
      <c r="G200" s="116">
        <f t="shared" si="27"/>
        <v>0</v>
      </c>
      <c r="H200" s="116">
        <f t="shared" si="28"/>
        <v>0</v>
      </c>
      <c r="I200" s="116">
        <f t="shared" si="29"/>
        <v>0</v>
      </c>
      <c r="J200" s="115">
        <f>SUM(J201:J205)</f>
        <v>0</v>
      </c>
      <c r="K200" s="115">
        <f t="shared" ref="K200:AM200" si="34">SUM(K201:K205)</f>
        <v>0</v>
      </c>
      <c r="L200" s="115">
        <f t="shared" si="34"/>
        <v>0</v>
      </c>
      <c r="M200" s="115">
        <f t="shared" si="34"/>
        <v>0</v>
      </c>
      <c r="N200" s="115">
        <f t="shared" si="34"/>
        <v>0</v>
      </c>
      <c r="O200" s="115">
        <f t="shared" si="34"/>
        <v>0</v>
      </c>
      <c r="P200" s="115">
        <f t="shared" si="34"/>
        <v>0</v>
      </c>
      <c r="Q200" s="115">
        <f t="shared" si="34"/>
        <v>0</v>
      </c>
      <c r="R200" s="115">
        <f t="shared" si="34"/>
        <v>0</v>
      </c>
      <c r="S200" s="115">
        <f t="shared" si="34"/>
        <v>0</v>
      </c>
      <c r="T200" s="115">
        <f t="shared" si="34"/>
        <v>0</v>
      </c>
      <c r="U200" s="115">
        <f t="shared" si="34"/>
        <v>0</v>
      </c>
      <c r="V200" s="115">
        <f t="shared" si="34"/>
        <v>0</v>
      </c>
      <c r="W200" s="115">
        <f t="shared" si="34"/>
        <v>0</v>
      </c>
      <c r="X200" s="115">
        <f t="shared" si="34"/>
        <v>0</v>
      </c>
      <c r="Y200" s="115">
        <f t="shared" si="34"/>
        <v>0</v>
      </c>
      <c r="Z200" s="115">
        <f t="shared" si="34"/>
        <v>0</v>
      </c>
      <c r="AA200" s="115">
        <f t="shared" si="34"/>
        <v>0</v>
      </c>
      <c r="AB200" s="115">
        <f t="shared" si="34"/>
        <v>0</v>
      </c>
      <c r="AC200" s="115">
        <f t="shared" si="34"/>
        <v>0</v>
      </c>
      <c r="AD200" s="115">
        <f t="shared" si="34"/>
        <v>0</v>
      </c>
      <c r="AE200" s="115">
        <f t="shared" si="34"/>
        <v>0</v>
      </c>
      <c r="AF200" s="115">
        <f t="shared" si="34"/>
        <v>0</v>
      </c>
      <c r="AG200" s="115">
        <f t="shared" si="34"/>
        <v>0</v>
      </c>
      <c r="AH200" s="115">
        <f t="shared" si="34"/>
        <v>0</v>
      </c>
      <c r="AI200" s="115">
        <f t="shared" si="34"/>
        <v>0</v>
      </c>
      <c r="AJ200" s="115">
        <f t="shared" si="34"/>
        <v>0</v>
      </c>
      <c r="AK200" s="115">
        <f t="shared" si="34"/>
        <v>0</v>
      </c>
      <c r="AL200" s="115">
        <f t="shared" si="34"/>
        <v>0</v>
      </c>
      <c r="AM200" s="115">
        <f t="shared" si="34"/>
        <v>0</v>
      </c>
      <c r="AP200" s="120">
        <f>'Раздел 2'!C200</f>
        <v>0</v>
      </c>
    </row>
    <row r="201" spans="2:42" ht="20.399999999999999" x14ac:dyDescent="0.2">
      <c r="B201" s="42" t="s">
        <v>390</v>
      </c>
      <c r="C201" s="24" t="s">
        <v>411</v>
      </c>
      <c r="D201" s="115">
        <f t="shared" si="24"/>
        <v>0</v>
      </c>
      <c r="E201" s="116">
        <f t="shared" si="25"/>
        <v>0</v>
      </c>
      <c r="F201" s="116">
        <f t="shared" si="26"/>
        <v>0</v>
      </c>
      <c r="G201" s="116">
        <f t="shared" si="27"/>
        <v>0</v>
      </c>
      <c r="H201" s="116">
        <f t="shared" si="28"/>
        <v>0</v>
      </c>
      <c r="I201" s="116">
        <f t="shared" si="29"/>
        <v>0</v>
      </c>
      <c r="J201" s="169"/>
      <c r="K201" s="169"/>
      <c r="L201" s="169"/>
      <c r="M201" s="169"/>
      <c r="N201" s="169"/>
      <c r="O201" s="169"/>
      <c r="P201" s="169"/>
      <c r="Q201" s="169"/>
      <c r="R201" s="169"/>
      <c r="S201" s="169"/>
      <c r="T201" s="169"/>
      <c r="U201" s="169"/>
      <c r="V201" s="169"/>
      <c r="W201" s="169"/>
      <c r="X201" s="169"/>
      <c r="Y201" s="169"/>
      <c r="Z201" s="169"/>
      <c r="AA201" s="169"/>
      <c r="AB201" s="169"/>
      <c r="AC201" s="169"/>
      <c r="AD201" s="169"/>
      <c r="AE201" s="169"/>
      <c r="AF201" s="169"/>
      <c r="AG201" s="169"/>
      <c r="AH201" s="169"/>
      <c r="AI201" s="169"/>
      <c r="AJ201" s="169"/>
      <c r="AK201" s="169"/>
      <c r="AL201" s="169"/>
      <c r="AM201" s="169"/>
      <c r="AP201" s="120">
        <f>'Раздел 2'!C201</f>
        <v>0</v>
      </c>
    </row>
    <row r="202" spans="2:42" x14ac:dyDescent="0.2">
      <c r="B202" s="42" t="s">
        <v>392</v>
      </c>
      <c r="C202" s="24" t="s">
        <v>413</v>
      </c>
      <c r="D202" s="115">
        <f t="shared" si="24"/>
        <v>0</v>
      </c>
      <c r="E202" s="116">
        <f t="shared" si="25"/>
        <v>0</v>
      </c>
      <c r="F202" s="116">
        <f t="shared" si="26"/>
        <v>0</v>
      </c>
      <c r="G202" s="116">
        <f t="shared" si="27"/>
        <v>0</v>
      </c>
      <c r="H202" s="116">
        <f t="shared" si="28"/>
        <v>0</v>
      </c>
      <c r="I202" s="116">
        <f t="shared" si="29"/>
        <v>0</v>
      </c>
      <c r="J202" s="169"/>
      <c r="K202" s="169"/>
      <c r="L202" s="169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  <c r="W202" s="169"/>
      <c r="X202" s="169"/>
      <c r="Y202" s="169"/>
      <c r="Z202" s="169"/>
      <c r="AA202" s="169"/>
      <c r="AB202" s="169"/>
      <c r="AC202" s="169"/>
      <c r="AD202" s="169"/>
      <c r="AE202" s="169"/>
      <c r="AF202" s="169"/>
      <c r="AG202" s="169"/>
      <c r="AH202" s="169"/>
      <c r="AI202" s="169"/>
      <c r="AJ202" s="169"/>
      <c r="AK202" s="169"/>
      <c r="AL202" s="169"/>
      <c r="AM202" s="169"/>
      <c r="AP202" s="120">
        <f>'Раздел 2'!C202</f>
        <v>0</v>
      </c>
    </row>
    <row r="203" spans="2:42" x14ac:dyDescent="0.2">
      <c r="B203" s="42" t="s">
        <v>394</v>
      </c>
      <c r="C203" s="24" t="s">
        <v>415</v>
      </c>
      <c r="D203" s="115">
        <f t="shared" ref="D203:D266" si="35">SUM(E203:G203)</f>
        <v>0</v>
      </c>
      <c r="E203" s="116">
        <f t="shared" ref="E203:E266" si="36">SUM(J203,O203,T203,Y203,AD203,AI203)</f>
        <v>0</v>
      </c>
      <c r="F203" s="116">
        <f t="shared" ref="F203:F266" si="37">SUM(K203,P203,U203,Z203,AE203,AJ203)</f>
        <v>0</v>
      </c>
      <c r="G203" s="116">
        <f t="shared" ref="G203:G266" si="38">SUM(L203,Q203,V203,AA203,AF203,AK203)</f>
        <v>0</v>
      </c>
      <c r="H203" s="116">
        <f t="shared" ref="H203:H266" si="39">SUM(M203,R203,W203,AB203,AG203,AL203)</f>
        <v>0</v>
      </c>
      <c r="I203" s="116">
        <f t="shared" ref="I203:I266" si="40">SUM(N203,S203,X203,AC203,AH203,AM203)</f>
        <v>0</v>
      </c>
      <c r="J203" s="169"/>
      <c r="K203" s="169"/>
      <c r="L203" s="169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B203" s="169"/>
      <c r="AC203" s="169"/>
      <c r="AD203" s="169"/>
      <c r="AE203" s="169"/>
      <c r="AF203" s="169"/>
      <c r="AG203" s="169"/>
      <c r="AH203" s="169"/>
      <c r="AI203" s="169"/>
      <c r="AJ203" s="169"/>
      <c r="AK203" s="169"/>
      <c r="AL203" s="169"/>
      <c r="AM203" s="169"/>
      <c r="AP203" s="120">
        <f>'Раздел 2'!C203</f>
        <v>0</v>
      </c>
    </row>
    <row r="204" spans="2:42" x14ac:dyDescent="0.2">
      <c r="B204" s="42" t="s">
        <v>396</v>
      </c>
      <c r="C204" s="24" t="s">
        <v>417</v>
      </c>
      <c r="D204" s="115">
        <f t="shared" si="35"/>
        <v>0</v>
      </c>
      <c r="E204" s="116">
        <f t="shared" si="36"/>
        <v>0</v>
      </c>
      <c r="F204" s="116">
        <f t="shared" si="37"/>
        <v>0</v>
      </c>
      <c r="G204" s="116">
        <f t="shared" si="38"/>
        <v>0</v>
      </c>
      <c r="H204" s="116">
        <f t="shared" si="39"/>
        <v>0</v>
      </c>
      <c r="I204" s="116">
        <f t="shared" si="40"/>
        <v>0</v>
      </c>
      <c r="J204" s="169"/>
      <c r="K204" s="169"/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  <c r="AC204" s="169"/>
      <c r="AD204" s="169"/>
      <c r="AE204" s="169"/>
      <c r="AF204" s="169"/>
      <c r="AG204" s="169"/>
      <c r="AH204" s="169"/>
      <c r="AI204" s="169"/>
      <c r="AJ204" s="169"/>
      <c r="AK204" s="169"/>
      <c r="AL204" s="169"/>
      <c r="AM204" s="169"/>
      <c r="AP204" s="120">
        <f>'Раздел 2'!C204</f>
        <v>0</v>
      </c>
    </row>
    <row r="205" spans="2:42" x14ac:dyDescent="0.2">
      <c r="B205" s="42" t="s">
        <v>398</v>
      </c>
      <c r="C205" s="24" t="s">
        <v>419</v>
      </c>
      <c r="D205" s="115">
        <f t="shared" si="35"/>
        <v>0</v>
      </c>
      <c r="E205" s="116">
        <f t="shared" si="36"/>
        <v>0</v>
      </c>
      <c r="F205" s="116">
        <f t="shared" si="37"/>
        <v>0</v>
      </c>
      <c r="G205" s="116">
        <f t="shared" si="38"/>
        <v>0</v>
      </c>
      <c r="H205" s="116">
        <f t="shared" si="39"/>
        <v>0</v>
      </c>
      <c r="I205" s="116">
        <f t="shared" si="40"/>
        <v>0</v>
      </c>
      <c r="J205" s="169"/>
      <c r="K205" s="169"/>
      <c r="L205" s="169"/>
      <c r="M205" s="169"/>
      <c r="N205" s="169"/>
      <c r="O205" s="169"/>
      <c r="P205" s="169"/>
      <c r="Q205" s="169"/>
      <c r="R205" s="169"/>
      <c r="S205" s="169"/>
      <c r="T205" s="169"/>
      <c r="U205" s="169"/>
      <c r="V205" s="169"/>
      <c r="W205" s="169"/>
      <c r="X205" s="169"/>
      <c r="Y205" s="169"/>
      <c r="Z205" s="169"/>
      <c r="AA205" s="169"/>
      <c r="AB205" s="169"/>
      <c r="AC205" s="169"/>
      <c r="AD205" s="169"/>
      <c r="AE205" s="169"/>
      <c r="AF205" s="169"/>
      <c r="AG205" s="169"/>
      <c r="AH205" s="169"/>
      <c r="AI205" s="169"/>
      <c r="AJ205" s="169"/>
      <c r="AK205" s="169"/>
      <c r="AL205" s="169"/>
      <c r="AM205" s="169"/>
      <c r="AP205" s="120">
        <f>'Раздел 2'!C205</f>
        <v>0</v>
      </c>
    </row>
    <row r="206" spans="2:42" x14ac:dyDescent="0.2">
      <c r="B206" s="41" t="s">
        <v>400</v>
      </c>
      <c r="C206" s="24" t="s">
        <v>421</v>
      </c>
      <c r="D206" s="115">
        <f t="shared" si="35"/>
        <v>0</v>
      </c>
      <c r="E206" s="116">
        <f t="shared" si="36"/>
        <v>0</v>
      </c>
      <c r="F206" s="116">
        <f t="shared" si="37"/>
        <v>0</v>
      </c>
      <c r="G206" s="116">
        <f t="shared" si="38"/>
        <v>0</v>
      </c>
      <c r="H206" s="116">
        <f t="shared" si="39"/>
        <v>0</v>
      </c>
      <c r="I206" s="116">
        <f t="shared" si="40"/>
        <v>0</v>
      </c>
      <c r="J206" s="169"/>
      <c r="K206" s="169"/>
      <c r="L206" s="169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  <c r="AC206" s="169"/>
      <c r="AD206" s="169"/>
      <c r="AE206" s="169"/>
      <c r="AF206" s="169"/>
      <c r="AG206" s="169"/>
      <c r="AH206" s="169"/>
      <c r="AI206" s="169"/>
      <c r="AJ206" s="169"/>
      <c r="AK206" s="169"/>
      <c r="AL206" s="169"/>
      <c r="AM206" s="169"/>
      <c r="AP206" s="120">
        <f>'Раздел 2'!C206</f>
        <v>0</v>
      </c>
    </row>
    <row r="207" spans="2:42" x14ac:dyDescent="0.2">
      <c r="B207" s="41" t="s">
        <v>402</v>
      </c>
      <c r="C207" s="24" t="s">
        <v>423</v>
      </c>
      <c r="D207" s="115">
        <f t="shared" si="35"/>
        <v>0</v>
      </c>
      <c r="E207" s="116">
        <f t="shared" si="36"/>
        <v>0</v>
      </c>
      <c r="F207" s="116">
        <f t="shared" si="37"/>
        <v>0</v>
      </c>
      <c r="G207" s="116">
        <f t="shared" si="38"/>
        <v>0</v>
      </c>
      <c r="H207" s="116">
        <f t="shared" si="39"/>
        <v>0</v>
      </c>
      <c r="I207" s="116">
        <f t="shared" si="40"/>
        <v>0</v>
      </c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9"/>
      <c r="V207" s="169"/>
      <c r="W207" s="169"/>
      <c r="X207" s="169"/>
      <c r="Y207" s="169"/>
      <c r="Z207" s="169"/>
      <c r="AA207" s="169"/>
      <c r="AB207" s="169"/>
      <c r="AC207" s="169"/>
      <c r="AD207" s="169"/>
      <c r="AE207" s="169"/>
      <c r="AF207" s="169"/>
      <c r="AG207" s="169"/>
      <c r="AH207" s="169"/>
      <c r="AI207" s="169"/>
      <c r="AJ207" s="169"/>
      <c r="AK207" s="169"/>
      <c r="AL207" s="169"/>
      <c r="AM207" s="169"/>
      <c r="AP207" s="120">
        <f>'Раздел 2'!C207</f>
        <v>0</v>
      </c>
    </row>
    <row r="208" spans="2:42" x14ac:dyDescent="0.2">
      <c r="B208" s="41" t="s">
        <v>404</v>
      </c>
      <c r="C208" s="24" t="s">
        <v>425</v>
      </c>
      <c r="D208" s="115">
        <f t="shared" si="35"/>
        <v>0</v>
      </c>
      <c r="E208" s="116">
        <f t="shared" si="36"/>
        <v>0</v>
      </c>
      <c r="F208" s="116">
        <f t="shared" si="37"/>
        <v>0</v>
      </c>
      <c r="G208" s="116">
        <f t="shared" si="38"/>
        <v>0</v>
      </c>
      <c r="H208" s="116">
        <f t="shared" si="39"/>
        <v>0</v>
      </c>
      <c r="I208" s="116">
        <f t="shared" si="40"/>
        <v>0</v>
      </c>
      <c r="J208" s="169"/>
      <c r="K208" s="169"/>
      <c r="L208" s="169"/>
      <c r="M208" s="169"/>
      <c r="N208" s="169"/>
      <c r="O208" s="169"/>
      <c r="P208" s="169"/>
      <c r="Q208" s="169"/>
      <c r="R208" s="169"/>
      <c r="S208" s="169"/>
      <c r="T208" s="169"/>
      <c r="U208" s="169"/>
      <c r="V208" s="169"/>
      <c r="W208" s="169"/>
      <c r="X208" s="169"/>
      <c r="Y208" s="169"/>
      <c r="Z208" s="169"/>
      <c r="AA208" s="169"/>
      <c r="AB208" s="169"/>
      <c r="AC208" s="169"/>
      <c r="AD208" s="169"/>
      <c r="AE208" s="169"/>
      <c r="AF208" s="169"/>
      <c r="AG208" s="169"/>
      <c r="AH208" s="169"/>
      <c r="AI208" s="169"/>
      <c r="AJ208" s="169"/>
      <c r="AK208" s="169"/>
      <c r="AL208" s="169"/>
      <c r="AM208" s="169"/>
      <c r="AP208" s="120">
        <f>'Раздел 2'!C208</f>
        <v>0</v>
      </c>
    </row>
    <row r="209" spans="2:42" x14ac:dyDescent="0.2">
      <c r="B209" s="41" t="s">
        <v>735</v>
      </c>
      <c r="C209" s="24" t="s">
        <v>427</v>
      </c>
      <c r="D209" s="115">
        <f t="shared" si="35"/>
        <v>0</v>
      </c>
      <c r="E209" s="116">
        <f t="shared" si="36"/>
        <v>0</v>
      </c>
      <c r="F209" s="116">
        <f t="shared" si="37"/>
        <v>0</v>
      </c>
      <c r="G209" s="116">
        <f t="shared" si="38"/>
        <v>0</v>
      </c>
      <c r="H209" s="116">
        <f t="shared" si="39"/>
        <v>0</v>
      </c>
      <c r="I209" s="116">
        <f t="shared" si="40"/>
        <v>0</v>
      </c>
      <c r="J209" s="169"/>
      <c r="K209" s="169"/>
      <c r="L209" s="169"/>
      <c r="M209" s="169"/>
      <c r="N209" s="169"/>
      <c r="O209" s="169"/>
      <c r="P209" s="169"/>
      <c r="Q209" s="169"/>
      <c r="R209" s="169"/>
      <c r="S209" s="169"/>
      <c r="T209" s="169"/>
      <c r="U209" s="169"/>
      <c r="V209" s="169"/>
      <c r="W209" s="169"/>
      <c r="X209" s="169"/>
      <c r="Y209" s="169"/>
      <c r="Z209" s="169"/>
      <c r="AA209" s="169"/>
      <c r="AB209" s="169"/>
      <c r="AC209" s="169"/>
      <c r="AD209" s="169"/>
      <c r="AE209" s="169"/>
      <c r="AF209" s="169"/>
      <c r="AG209" s="169"/>
      <c r="AH209" s="169"/>
      <c r="AI209" s="169"/>
      <c r="AJ209" s="169"/>
      <c r="AK209" s="169"/>
      <c r="AL209" s="169"/>
      <c r="AM209" s="169"/>
      <c r="AP209" s="120">
        <f>'Раздел 2'!C209</f>
        <v>0</v>
      </c>
    </row>
    <row r="210" spans="2:42" x14ac:dyDescent="0.2">
      <c r="B210" s="41" t="s">
        <v>406</v>
      </c>
      <c r="C210" s="24" t="s">
        <v>429</v>
      </c>
      <c r="D210" s="115">
        <f t="shared" si="35"/>
        <v>0</v>
      </c>
      <c r="E210" s="116">
        <f t="shared" si="36"/>
        <v>0</v>
      </c>
      <c r="F210" s="116">
        <f t="shared" si="37"/>
        <v>0</v>
      </c>
      <c r="G210" s="116">
        <f t="shared" si="38"/>
        <v>0</v>
      </c>
      <c r="H210" s="116">
        <f t="shared" si="39"/>
        <v>0</v>
      </c>
      <c r="I210" s="116">
        <f t="shared" si="40"/>
        <v>0</v>
      </c>
      <c r="J210" s="169"/>
      <c r="K210" s="169"/>
      <c r="L210" s="169"/>
      <c r="M210" s="169"/>
      <c r="N210" s="169"/>
      <c r="O210" s="169"/>
      <c r="P210" s="169"/>
      <c r="Q210" s="169"/>
      <c r="R210" s="169"/>
      <c r="S210" s="169"/>
      <c r="T210" s="169"/>
      <c r="U210" s="169"/>
      <c r="V210" s="169"/>
      <c r="W210" s="169"/>
      <c r="X210" s="169"/>
      <c r="Y210" s="169"/>
      <c r="Z210" s="169"/>
      <c r="AA210" s="169"/>
      <c r="AB210" s="169"/>
      <c r="AC210" s="169"/>
      <c r="AD210" s="169"/>
      <c r="AE210" s="169"/>
      <c r="AF210" s="169"/>
      <c r="AG210" s="169"/>
      <c r="AH210" s="169"/>
      <c r="AI210" s="169"/>
      <c r="AJ210" s="169"/>
      <c r="AK210" s="169"/>
      <c r="AL210" s="169"/>
      <c r="AM210" s="169"/>
      <c r="AP210" s="120">
        <f>'Раздел 2'!C210</f>
        <v>0</v>
      </c>
    </row>
    <row r="211" spans="2:42" x14ac:dyDescent="0.2">
      <c r="B211" s="41" t="s">
        <v>408</v>
      </c>
      <c r="C211" s="24" t="s">
        <v>431</v>
      </c>
      <c r="D211" s="115">
        <f t="shared" si="35"/>
        <v>0</v>
      </c>
      <c r="E211" s="116">
        <f t="shared" si="36"/>
        <v>0</v>
      </c>
      <c r="F211" s="116">
        <f t="shared" si="37"/>
        <v>0</v>
      </c>
      <c r="G211" s="116">
        <f t="shared" si="38"/>
        <v>0</v>
      </c>
      <c r="H211" s="116">
        <f t="shared" si="39"/>
        <v>0</v>
      </c>
      <c r="I211" s="116">
        <f t="shared" si="40"/>
        <v>0</v>
      </c>
      <c r="J211" s="169"/>
      <c r="K211" s="169"/>
      <c r="L211" s="169"/>
      <c r="M211" s="169"/>
      <c r="N211" s="169"/>
      <c r="O211" s="169"/>
      <c r="P211" s="169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69"/>
      <c r="AE211" s="169"/>
      <c r="AF211" s="169"/>
      <c r="AG211" s="169"/>
      <c r="AH211" s="169"/>
      <c r="AI211" s="169"/>
      <c r="AJ211" s="169"/>
      <c r="AK211" s="169"/>
      <c r="AL211" s="169"/>
      <c r="AM211" s="169"/>
      <c r="AP211" s="120">
        <f>'Раздел 2'!C211</f>
        <v>0</v>
      </c>
    </row>
    <row r="212" spans="2:42" x14ac:dyDescent="0.2">
      <c r="B212" s="41" t="s">
        <v>410</v>
      </c>
      <c r="C212" s="24" t="s">
        <v>433</v>
      </c>
      <c r="D212" s="115">
        <f t="shared" si="35"/>
        <v>0</v>
      </c>
      <c r="E212" s="116">
        <f t="shared" si="36"/>
        <v>0</v>
      </c>
      <c r="F212" s="116">
        <f t="shared" si="37"/>
        <v>0</v>
      </c>
      <c r="G212" s="116">
        <f t="shared" si="38"/>
        <v>0</v>
      </c>
      <c r="H212" s="116">
        <f t="shared" si="39"/>
        <v>0</v>
      </c>
      <c r="I212" s="116">
        <f t="shared" si="40"/>
        <v>0</v>
      </c>
      <c r="J212" s="169"/>
      <c r="K212" s="169"/>
      <c r="L212" s="169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69"/>
      <c r="AM212" s="169"/>
      <c r="AP212" s="120">
        <f>'Раздел 2'!C212</f>
        <v>0</v>
      </c>
    </row>
    <row r="213" spans="2:42" x14ac:dyDescent="0.2">
      <c r="B213" s="41" t="s">
        <v>412</v>
      </c>
      <c r="C213" s="24" t="s">
        <v>435</v>
      </c>
      <c r="D213" s="115">
        <f t="shared" si="35"/>
        <v>0</v>
      </c>
      <c r="E213" s="116">
        <f t="shared" si="36"/>
        <v>0</v>
      </c>
      <c r="F213" s="116">
        <f t="shared" si="37"/>
        <v>0</v>
      </c>
      <c r="G213" s="116">
        <f t="shared" si="38"/>
        <v>0</v>
      </c>
      <c r="H213" s="116">
        <f t="shared" si="39"/>
        <v>0</v>
      </c>
      <c r="I213" s="116">
        <f t="shared" si="40"/>
        <v>0</v>
      </c>
      <c r="J213" s="169"/>
      <c r="K213" s="169"/>
      <c r="L213" s="169"/>
      <c r="M213" s="169"/>
      <c r="N213" s="169"/>
      <c r="O213" s="169"/>
      <c r="P213" s="169"/>
      <c r="Q213" s="169"/>
      <c r="R213" s="169"/>
      <c r="S213" s="169"/>
      <c r="T213" s="169"/>
      <c r="U213" s="169"/>
      <c r="V213" s="169"/>
      <c r="W213" s="169"/>
      <c r="X213" s="169"/>
      <c r="Y213" s="169"/>
      <c r="Z213" s="169"/>
      <c r="AA213" s="169"/>
      <c r="AB213" s="169"/>
      <c r="AC213" s="169"/>
      <c r="AD213" s="169"/>
      <c r="AE213" s="169"/>
      <c r="AF213" s="169"/>
      <c r="AG213" s="169"/>
      <c r="AH213" s="169"/>
      <c r="AI213" s="169"/>
      <c r="AJ213" s="169"/>
      <c r="AK213" s="169"/>
      <c r="AL213" s="169"/>
      <c r="AM213" s="169"/>
      <c r="AP213" s="120">
        <f>'Раздел 2'!C213</f>
        <v>0</v>
      </c>
    </row>
    <row r="214" spans="2:42" x14ac:dyDescent="0.2">
      <c r="B214" s="41" t="s">
        <v>414</v>
      </c>
      <c r="C214" s="24" t="s">
        <v>437</v>
      </c>
      <c r="D214" s="115">
        <f t="shared" si="35"/>
        <v>0</v>
      </c>
      <c r="E214" s="116">
        <f t="shared" si="36"/>
        <v>0</v>
      </c>
      <c r="F214" s="116">
        <f t="shared" si="37"/>
        <v>0</v>
      </c>
      <c r="G214" s="116">
        <f t="shared" si="38"/>
        <v>0</v>
      </c>
      <c r="H214" s="116">
        <f t="shared" si="39"/>
        <v>0</v>
      </c>
      <c r="I214" s="116">
        <f t="shared" si="40"/>
        <v>0</v>
      </c>
      <c r="J214" s="115">
        <f>SUM(J215:J218)</f>
        <v>0</v>
      </c>
      <c r="K214" s="115">
        <f t="shared" ref="K214:AM214" si="41">SUM(K215:K218)</f>
        <v>0</v>
      </c>
      <c r="L214" s="115">
        <f t="shared" si="41"/>
        <v>0</v>
      </c>
      <c r="M214" s="115">
        <f t="shared" si="41"/>
        <v>0</v>
      </c>
      <c r="N214" s="115">
        <f t="shared" si="41"/>
        <v>0</v>
      </c>
      <c r="O214" s="115">
        <f t="shared" si="41"/>
        <v>0</v>
      </c>
      <c r="P214" s="115">
        <f t="shared" si="41"/>
        <v>0</v>
      </c>
      <c r="Q214" s="115">
        <f t="shared" si="41"/>
        <v>0</v>
      </c>
      <c r="R214" s="115">
        <f t="shared" si="41"/>
        <v>0</v>
      </c>
      <c r="S214" s="115">
        <f t="shared" si="41"/>
        <v>0</v>
      </c>
      <c r="T214" s="115">
        <f t="shared" si="41"/>
        <v>0</v>
      </c>
      <c r="U214" s="115">
        <f t="shared" si="41"/>
        <v>0</v>
      </c>
      <c r="V214" s="115">
        <f t="shared" si="41"/>
        <v>0</v>
      </c>
      <c r="W214" s="115">
        <f t="shared" si="41"/>
        <v>0</v>
      </c>
      <c r="X214" s="115">
        <f t="shared" si="41"/>
        <v>0</v>
      </c>
      <c r="Y214" s="115">
        <f t="shared" si="41"/>
        <v>0</v>
      </c>
      <c r="Z214" s="115">
        <f t="shared" si="41"/>
        <v>0</v>
      </c>
      <c r="AA214" s="115">
        <f t="shared" si="41"/>
        <v>0</v>
      </c>
      <c r="AB214" s="115">
        <f t="shared" si="41"/>
        <v>0</v>
      </c>
      <c r="AC214" s="115">
        <f t="shared" si="41"/>
        <v>0</v>
      </c>
      <c r="AD214" s="115">
        <f t="shared" si="41"/>
        <v>0</v>
      </c>
      <c r="AE214" s="115">
        <f t="shared" si="41"/>
        <v>0</v>
      </c>
      <c r="AF214" s="115">
        <f t="shared" si="41"/>
        <v>0</v>
      </c>
      <c r="AG214" s="115">
        <f t="shared" si="41"/>
        <v>0</v>
      </c>
      <c r="AH214" s="115">
        <f t="shared" si="41"/>
        <v>0</v>
      </c>
      <c r="AI214" s="115">
        <f t="shared" si="41"/>
        <v>0</v>
      </c>
      <c r="AJ214" s="115">
        <f t="shared" si="41"/>
        <v>0</v>
      </c>
      <c r="AK214" s="115">
        <f t="shared" si="41"/>
        <v>0</v>
      </c>
      <c r="AL214" s="115">
        <f t="shared" si="41"/>
        <v>0</v>
      </c>
      <c r="AM214" s="115">
        <f t="shared" si="41"/>
        <v>0</v>
      </c>
      <c r="AP214" s="120">
        <f>'Раздел 2'!C214</f>
        <v>0</v>
      </c>
    </row>
    <row r="215" spans="2:42" ht="20.399999999999999" x14ac:dyDescent="0.2">
      <c r="B215" s="42" t="s">
        <v>416</v>
      </c>
      <c r="C215" s="24" t="s">
        <v>439</v>
      </c>
      <c r="D215" s="115">
        <f t="shared" si="35"/>
        <v>0</v>
      </c>
      <c r="E215" s="116">
        <f t="shared" si="36"/>
        <v>0</v>
      </c>
      <c r="F215" s="116">
        <f t="shared" si="37"/>
        <v>0</v>
      </c>
      <c r="G215" s="116">
        <f t="shared" si="38"/>
        <v>0</v>
      </c>
      <c r="H215" s="116">
        <f t="shared" si="39"/>
        <v>0</v>
      </c>
      <c r="I215" s="116">
        <f t="shared" si="40"/>
        <v>0</v>
      </c>
      <c r="J215" s="169"/>
      <c r="K215" s="169"/>
      <c r="L215" s="169"/>
      <c r="M215" s="169"/>
      <c r="N215" s="169"/>
      <c r="O215" s="169"/>
      <c r="P215" s="169"/>
      <c r="Q215" s="169"/>
      <c r="R215" s="169"/>
      <c r="S215" s="169"/>
      <c r="T215" s="169"/>
      <c r="U215" s="169"/>
      <c r="V215" s="169"/>
      <c r="W215" s="169"/>
      <c r="X215" s="169"/>
      <c r="Y215" s="169"/>
      <c r="Z215" s="169"/>
      <c r="AA215" s="169"/>
      <c r="AB215" s="169"/>
      <c r="AC215" s="169"/>
      <c r="AD215" s="169"/>
      <c r="AE215" s="169"/>
      <c r="AF215" s="169"/>
      <c r="AG215" s="169"/>
      <c r="AH215" s="169"/>
      <c r="AI215" s="169"/>
      <c r="AJ215" s="169"/>
      <c r="AK215" s="169"/>
      <c r="AL215" s="169"/>
      <c r="AM215" s="169"/>
      <c r="AP215" s="120">
        <f>'Раздел 2'!C215</f>
        <v>0</v>
      </c>
    </row>
    <row r="216" spans="2:42" x14ac:dyDescent="0.2">
      <c r="B216" s="42" t="s">
        <v>418</v>
      </c>
      <c r="C216" s="24" t="s">
        <v>441</v>
      </c>
      <c r="D216" s="115">
        <f t="shared" si="35"/>
        <v>0</v>
      </c>
      <c r="E216" s="116">
        <f t="shared" si="36"/>
        <v>0</v>
      </c>
      <c r="F216" s="116">
        <f t="shared" si="37"/>
        <v>0</v>
      </c>
      <c r="G216" s="116">
        <f t="shared" si="38"/>
        <v>0</v>
      </c>
      <c r="H216" s="116">
        <f t="shared" si="39"/>
        <v>0</v>
      </c>
      <c r="I216" s="116">
        <f t="shared" si="40"/>
        <v>0</v>
      </c>
      <c r="J216" s="169"/>
      <c r="K216" s="169"/>
      <c r="L216" s="169"/>
      <c r="M216" s="169"/>
      <c r="N216" s="169"/>
      <c r="O216" s="169"/>
      <c r="P216" s="169"/>
      <c r="Q216" s="169"/>
      <c r="R216" s="169"/>
      <c r="S216" s="169"/>
      <c r="T216" s="169"/>
      <c r="U216" s="169"/>
      <c r="V216" s="169"/>
      <c r="W216" s="170"/>
      <c r="X216" s="169"/>
      <c r="Y216" s="169"/>
      <c r="Z216" s="169"/>
      <c r="AA216" s="169"/>
      <c r="AB216" s="169"/>
      <c r="AC216" s="169"/>
      <c r="AD216" s="169"/>
      <c r="AE216" s="169"/>
      <c r="AF216" s="169"/>
      <c r="AG216" s="169"/>
      <c r="AH216" s="169"/>
      <c r="AI216" s="169"/>
      <c r="AJ216" s="169"/>
      <c r="AK216" s="169"/>
      <c r="AL216" s="169"/>
      <c r="AM216" s="169"/>
      <c r="AP216" s="120">
        <f>'Раздел 2'!C216</f>
        <v>0</v>
      </c>
    </row>
    <row r="217" spans="2:42" x14ac:dyDescent="0.2">
      <c r="B217" s="42" t="s">
        <v>420</v>
      </c>
      <c r="C217" s="24" t="s">
        <v>442</v>
      </c>
      <c r="D217" s="115">
        <f t="shared" si="35"/>
        <v>0</v>
      </c>
      <c r="E217" s="116">
        <f t="shared" si="36"/>
        <v>0</v>
      </c>
      <c r="F217" s="116">
        <f t="shared" si="37"/>
        <v>0</v>
      </c>
      <c r="G217" s="116">
        <f t="shared" si="38"/>
        <v>0</v>
      </c>
      <c r="H217" s="116">
        <f t="shared" si="39"/>
        <v>0</v>
      </c>
      <c r="I217" s="116">
        <f t="shared" si="40"/>
        <v>0</v>
      </c>
      <c r="J217" s="169"/>
      <c r="K217" s="169"/>
      <c r="L217" s="169"/>
      <c r="M217" s="169"/>
      <c r="N217" s="169"/>
      <c r="O217" s="169"/>
      <c r="P217" s="169"/>
      <c r="Q217" s="169"/>
      <c r="R217" s="169"/>
      <c r="S217" s="169"/>
      <c r="T217" s="169"/>
      <c r="U217" s="169"/>
      <c r="V217" s="169"/>
      <c r="W217" s="170"/>
      <c r="X217" s="169"/>
      <c r="Y217" s="169"/>
      <c r="Z217" s="169"/>
      <c r="AA217" s="169"/>
      <c r="AB217" s="169"/>
      <c r="AC217" s="169"/>
      <c r="AD217" s="169"/>
      <c r="AE217" s="169"/>
      <c r="AF217" s="169"/>
      <c r="AG217" s="169"/>
      <c r="AH217" s="169"/>
      <c r="AI217" s="169"/>
      <c r="AJ217" s="169"/>
      <c r="AK217" s="169"/>
      <c r="AL217" s="169"/>
      <c r="AM217" s="169"/>
      <c r="AP217" s="120">
        <f>'Раздел 2'!C217</f>
        <v>0</v>
      </c>
    </row>
    <row r="218" spans="2:42" x14ac:dyDescent="0.2">
      <c r="B218" s="42" t="s">
        <v>422</v>
      </c>
      <c r="C218" s="24" t="s">
        <v>443</v>
      </c>
      <c r="D218" s="115">
        <f t="shared" si="35"/>
        <v>0</v>
      </c>
      <c r="E218" s="116">
        <f t="shared" si="36"/>
        <v>0</v>
      </c>
      <c r="F218" s="116">
        <f t="shared" si="37"/>
        <v>0</v>
      </c>
      <c r="G218" s="116">
        <f t="shared" si="38"/>
        <v>0</v>
      </c>
      <c r="H218" s="116">
        <f t="shared" si="39"/>
        <v>0</v>
      </c>
      <c r="I218" s="116">
        <f t="shared" si="40"/>
        <v>0</v>
      </c>
      <c r="J218" s="169"/>
      <c r="K218" s="169"/>
      <c r="L218" s="169"/>
      <c r="M218" s="169"/>
      <c r="N218" s="169"/>
      <c r="O218" s="169"/>
      <c r="P218" s="169"/>
      <c r="Q218" s="169"/>
      <c r="R218" s="169"/>
      <c r="S218" s="169"/>
      <c r="T218" s="169"/>
      <c r="U218" s="169"/>
      <c r="V218" s="169"/>
      <c r="W218" s="170"/>
      <c r="X218" s="169"/>
      <c r="Y218" s="169"/>
      <c r="Z218" s="169"/>
      <c r="AA218" s="169"/>
      <c r="AB218" s="169"/>
      <c r="AC218" s="169"/>
      <c r="AD218" s="169"/>
      <c r="AE218" s="169"/>
      <c r="AF218" s="169"/>
      <c r="AG218" s="169"/>
      <c r="AH218" s="169"/>
      <c r="AI218" s="169"/>
      <c r="AJ218" s="169"/>
      <c r="AK218" s="169"/>
      <c r="AL218" s="169"/>
      <c r="AM218" s="169"/>
      <c r="AP218" s="120">
        <f>'Раздел 2'!C218</f>
        <v>0</v>
      </c>
    </row>
    <row r="219" spans="2:42" x14ac:dyDescent="0.2">
      <c r="B219" s="41" t="s">
        <v>424</v>
      </c>
      <c r="C219" s="24" t="s">
        <v>445</v>
      </c>
      <c r="D219" s="115">
        <f t="shared" si="35"/>
        <v>0</v>
      </c>
      <c r="E219" s="116">
        <f t="shared" si="36"/>
        <v>0</v>
      </c>
      <c r="F219" s="116">
        <f t="shared" si="37"/>
        <v>0</v>
      </c>
      <c r="G219" s="116">
        <f t="shared" si="38"/>
        <v>0</v>
      </c>
      <c r="H219" s="116">
        <f t="shared" si="39"/>
        <v>0</v>
      </c>
      <c r="I219" s="116">
        <f t="shared" si="40"/>
        <v>0</v>
      </c>
      <c r="J219" s="169"/>
      <c r="K219" s="169"/>
      <c r="L219" s="169"/>
      <c r="M219" s="169"/>
      <c r="N219" s="169"/>
      <c r="O219" s="169"/>
      <c r="P219" s="169"/>
      <c r="Q219" s="169"/>
      <c r="R219" s="169"/>
      <c r="S219" s="169"/>
      <c r="T219" s="169"/>
      <c r="U219" s="169"/>
      <c r="V219" s="169"/>
      <c r="W219" s="170"/>
      <c r="X219" s="169"/>
      <c r="Y219" s="169"/>
      <c r="Z219" s="169"/>
      <c r="AA219" s="169"/>
      <c r="AB219" s="169"/>
      <c r="AC219" s="169"/>
      <c r="AD219" s="169"/>
      <c r="AE219" s="169"/>
      <c r="AF219" s="169"/>
      <c r="AG219" s="169"/>
      <c r="AH219" s="169"/>
      <c r="AI219" s="169"/>
      <c r="AJ219" s="169"/>
      <c r="AK219" s="169"/>
      <c r="AL219" s="169"/>
      <c r="AM219" s="169"/>
      <c r="AP219" s="120">
        <f>'Раздел 2'!C219</f>
        <v>0</v>
      </c>
    </row>
    <row r="220" spans="2:42" x14ac:dyDescent="0.2">
      <c r="B220" s="41" t="s">
        <v>426</v>
      </c>
      <c r="C220" s="24" t="s">
        <v>447</v>
      </c>
      <c r="D220" s="115">
        <f t="shared" si="35"/>
        <v>0</v>
      </c>
      <c r="E220" s="116">
        <f t="shared" si="36"/>
        <v>0</v>
      </c>
      <c r="F220" s="116">
        <f t="shared" si="37"/>
        <v>0</v>
      </c>
      <c r="G220" s="116">
        <f t="shared" si="38"/>
        <v>0</v>
      </c>
      <c r="H220" s="116">
        <f t="shared" si="39"/>
        <v>0</v>
      </c>
      <c r="I220" s="116">
        <f t="shared" si="40"/>
        <v>0</v>
      </c>
      <c r="J220" s="169"/>
      <c r="K220" s="169"/>
      <c r="L220" s="169"/>
      <c r="M220" s="169"/>
      <c r="N220" s="169"/>
      <c r="O220" s="169"/>
      <c r="P220" s="169"/>
      <c r="Q220" s="169"/>
      <c r="R220" s="169"/>
      <c r="S220" s="169"/>
      <c r="T220" s="169"/>
      <c r="U220" s="169"/>
      <c r="V220" s="169"/>
      <c r="W220" s="170"/>
      <c r="X220" s="169"/>
      <c r="Y220" s="169"/>
      <c r="Z220" s="169"/>
      <c r="AA220" s="169"/>
      <c r="AB220" s="169"/>
      <c r="AC220" s="169"/>
      <c r="AD220" s="169"/>
      <c r="AE220" s="169"/>
      <c r="AF220" s="169"/>
      <c r="AG220" s="169"/>
      <c r="AH220" s="169"/>
      <c r="AI220" s="169"/>
      <c r="AJ220" s="169"/>
      <c r="AK220" s="169"/>
      <c r="AL220" s="169"/>
      <c r="AM220" s="169"/>
      <c r="AP220" s="120">
        <f>'Раздел 2'!C220</f>
        <v>0</v>
      </c>
    </row>
    <row r="221" spans="2:42" x14ac:dyDescent="0.2">
      <c r="B221" s="41" t="s">
        <v>428</v>
      </c>
      <c r="C221" s="24" t="s">
        <v>449</v>
      </c>
      <c r="D221" s="115">
        <f t="shared" si="35"/>
        <v>0</v>
      </c>
      <c r="E221" s="116">
        <f t="shared" si="36"/>
        <v>0</v>
      </c>
      <c r="F221" s="116">
        <f t="shared" si="37"/>
        <v>0</v>
      </c>
      <c r="G221" s="116">
        <f t="shared" si="38"/>
        <v>0</v>
      </c>
      <c r="H221" s="116">
        <f t="shared" si="39"/>
        <v>0</v>
      </c>
      <c r="I221" s="116">
        <f t="shared" si="40"/>
        <v>0</v>
      </c>
      <c r="J221" s="115">
        <f>SUM(J222:J224)</f>
        <v>0</v>
      </c>
      <c r="K221" s="115">
        <f t="shared" ref="K221:AM221" si="42">SUM(K222:K224)</f>
        <v>0</v>
      </c>
      <c r="L221" s="115">
        <f t="shared" si="42"/>
        <v>0</v>
      </c>
      <c r="M221" s="115">
        <f t="shared" si="42"/>
        <v>0</v>
      </c>
      <c r="N221" s="115">
        <f t="shared" si="42"/>
        <v>0</v>
      </c>
      <c r="O221" s="115">
        <f t="shared" si="42"/>
        <v>0</v>
      </c>
      <c r="P221" s="115">
        <f t="shared" si="42"/>
        <v>0</v>
      </c>
      <c r="Q221" s="115">
        <f t="shared" si="42"/>
        <v>0</v>
      </c>
      <c r="R221" s="115">
        <f t="shared" si="42"/>
        <v>0</v>
      </c>
      <c r="S221" s="115">
        <f t="shared" si="42"/>
        <v>0</v>
      </c>
      <c r="T221" s="115">
        <f t="shared" si="42"/>
        <v>0</v>
      </c>
      <c r="U221" s="115">
        <f t="shared" si="42"/>
        <v>0</v>
      </c>
      <c r="V221" s="115">
        <f t="shared" si="42"/>
        <v>0</v>
      </c>
      <c r="W221" s="115">
        <f t="shared" si="42"/>
        <v>0</v>
      </c>
      <c r="X221" s="115">
        <f t="shared" si="42"/>
        <v>0</v>
      </c>
      <c r="Y221" s="115">
        <f t="shared" si="42"/>
        <v>0</v>
      </c>
      <c r="Z221" s="115">
        <f t="shared" si="42"/>
        <v>0</v>
      </c>
      <c r="AA221" s="115">
        <f t="shared" si="42"/>
        <v>0</v>
      </c>
      <c r="AB221" s="115">
        <f t="shared" si="42"/>
        <v>0</v>
      </c>
      <c r="AC221" s="115">
        <f t="shared" si="42"/>
        <v>0</v>
      </c>
      <c r="AD221" s="115">
        <f t="shared" si="42"/>
        <v>0</v>
      </c>
      <c r="AE221" s="115">
        <f t="shared" si="42"/>
        <v>0</v>
      </c>
      <c r="AF221" s="115">
        <f t="shared" si="42"/>
        <v>0</v>
      </c>
      <c r="AG221" s="115">
        <f t="shared" si="42"/>
        <v>0</v>
      </c>
      <c r="AH221" s="115">
        <f t="shared" si="42"/>
        <v>0</v>
      </c>
      <c r="AI221" s="115">
        <f t="shared" si="42"/>
        <v>0</v>
      </c>
      <c r="AJ221" s="115">
        <f t="shared" si="42"/>
        <v>0</v>
      </c>
      <c r="AK221" s="115">
        <f t="shared" si="42"/>
        <v>0</v>
      </c>
      <c r="AL221" s="115">
        <f t="shared" si="42"/>
        <v>0</v>
      </c>
      <c r="AM221" s="115">
        <f t="shared" si="42"/>
        <v>0</v>
      </c>
      <c r="AP221" s="120">
        <f>'Раздел 2'!C221</f>
        <v>0</v>
      </c>
    </row>
    <row r="222" spans="2:42" ht="20.399999999999999" x14ac:dyDescent="0.2">
      <c r="B222" s="42" t="s">
        <v>430</v>
      </c>
      <c r="C222" s="24" t="s">
        <v>451</v>
      </c>
      <c r="D222" s="115">
        <f t="shared" si="35"/>
        <v>0</v>
      </c>
      <c r="E222" s="116">
        <f t="shared" si="36"/>
        <v>0</v>
      </c>
      <c r="F222" s="116">
        <f t="shared" si="37"/>
        <v>0</v>
      </c>
      <c r="G222" s="116">
        <f t="shared" si="38"/>
        <v>0</v>
      </c>
      <c r="H222" s="116">
        <f t="shared" si="39"/>
        <v>0</v>
      </c>
      <c r="I222" s="116">
        <f t="shared" si="40"/>
        <v>0</v>
      </c>
      <c r="J222" s="169"/>
      <c r="K222" s="169"/>
      <c r="L222" s="169"/>
      <c r="M222" s="169"/>
      <c r="N222" s="169"/>
      <c r="O222" s="169"/>
      <c r="P222" s="169"/>
      <c r="Q222" s="169"/>
      <c r="R222" s="169"/>
      <c r="S222" s="169"/>
      <c r="T222" s="169"/>
      <c r="U222" s="169"/>
      <c r="V222" s="169"/>
      <c r="W222" s="169"/>
      <c r="X222" s="169"/>
      <c r="Y222" s="169"/>
      <c r="Z222" s="169"/>
      <c r="AA222" s="169"/>
      <c r="AB222" s="169"/>
      <c r="AC222" s="169"/>
      <c r="AD222" s="169"/>
      <c r="AE222" s="169"/>
      <c r="AF222" s="169"/>
      <c r="AG222" s="169"/>
      <c r="AH222" s="169"/>
      <c r="AI222" s="169"/>
      <c r="AJ222" s="169"/>
      <c r="AK222" s="169"/>
      <c r="AL222" s="169"/>
      <c r="AM222" s="169"/>
      <c r="AP222" s="120">
        <f>'Раздел 2'!C222</f>
        <v>0</v>
      </c>
    </row>
    <row r="223" spans="2:42" x14ac:dyDescent="0.2">
      <c r="B223" s="41" t="s">
        <v>432</v>
      </c>
      <c r="C223" s="24" t="s">
        <v>453</v>
      </c>
      <c r="D223" s="115">
        <f t="shared" si="35"/>
        <v>0</v>
      </c>
      <c r="E223" s="116">
        <f t="shared" si="36"/>
        <v>0</v>
      </c>
      <c r="F223" s="116">
        <f t="shared" si="37"/>
        <v>0</v>
      </c>
      <c r="G223" s="116">
        <f t="shared" si="38"/>
        <v>0</v>
      </c>
      <c r="H223" s="116">
        <f t="shared" si="39"/>
        <v>0</v>
      </c>
      <c r="I223" s="116">
        <f t="shared" si="40"/>
        <v>0</v>
      </c>
      <c r="J223" s="169"/>
      <c r="K223" s="169"/>
      <c r="L223" s="169"/>
      <c r="M223" s="169"/>
      <c r="N223" s="169"/>
      <c r="O223" s="169"/>
      <c r="P223" s="169"/>
      <c r="Q223" s="169"/>
      <c r="R223" s="169"/>
      <c r="S223" s="169"/>
      <c r="T223" s="169"/>
      <c r="U223" s="169"/>
      <c r="V223" s="169"/>
      <c r="W223" s="169"/>
      <c r="X223" s="169"/>
      <c r="Y223" s="169"/>
      <c r="Z223" s="169"/>
      <c r="AA223" s="169"/>
      <c r="AB223" s="169"/>
      <c r="AC223" s="169"/>
      <c r="AD223" s="169"/>
      <c r="AE223" s="169"/>
      <c r="AF223" s="169"/>
      <c r="AG223" s="169"/>
      <c r="AH223" s="169"/>
      <c r="AI223" s="169"/>
      <c r="AJ223" s="169"/>
      <c r="AK223" s="169"/>
      <c r="AL223" s="169"/>
      <c r="AM223" s="169"/>
      <c r="AP223" s="120">
        <f>'Раздел 2'!C223</f>
        <v>0</v>
      </c>
    </row>
    <row r="224" spans="2:42" x14ac:dyDescent="0.2">
      <c r="B224" s="41" t="s">
        <v>434</v>
      </c>
      <c r="C224" s="24" t="s">
        <v>455</v>
      </c>
      <c r="D224" s="115">
        <f t="shared" si="35"/>
        <v>0</v>
      </c>
      <c r="E224" s="116">
        <f t="shared" si="36"/>
        <v>0</v>
      </c>
      <c r="F224" s="116">
        <f t="shared" si="37"/>
        <v>0</v>
      </c>
      <c r="G224" s="116">
        <f t="shared" si="38"/>
        <v>0</v>
      </c>
      <c r="H224" s="116">
        <f t="shared" si="39"/>
        <v>0</v>
      </c>
      <c r="I224" s="116">
        <f t="shared" si="40"/>
        <v>0</v>
      </c>
      <c r="J224" s="169"/>
      <c r="K224" s="169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  <c r="Z224" s="169"/>
      <c r="AA224" s="169"/>
      <c r="AB224" s="169"/>
      <c r="AC224" s="169"/>
      <c r="AD224" s="169"/>
      <c r="AE224" s="169"/>
      <c r="AF224" s="169"/>
      <c r="AG224" s="169"/>
      <c r="AH224" s="169"/>
      <c r="AI224" s="169"/>
      <c r="AJ224" s="169"/>
      <c r="AK224" s="169"/>
      <c r="AL224" s="169"/>
      <c r="AM224" s="169"/>
      <c r="AP224" s="120">
        <f>'Раздел 2'!C224</f>
        <v>0</v>
      </c>
    </row>
    <row r="225" spans="2:42" x14ac:dyDescent="0.2">
      <c r="B225" s="41" t="s">
        <v>436</v>
      </c>
      <c r="C225" s="24" t="s">
        <v>457</v>
      </c>
      <c r="D225" s="115">
        <f t="shared" si="35"/>
        <v>0</v>
      </c>
      <c r="E225" s="116">
        <f t="shared" si="36"/>
        <v>0</v>
      </c>
      <c r="F225" s="116">
        <f t="shared" si="37"/>
        <v>0</v>
      </c>
      <c r="G225" s="116">
        <f t="shared" si="38"/>
        <v>0</v>
      </c>
      <c r="H225" s="116">
        <f t="shared" si="39"/>
        <v>0</v>
      </c>
      <c r="I225" s="116">
        <f t="shared" si="40"/>
        <v>0</v>
      </c>
      <c r="J225" s="169"/>
      <c r="K225" s="169"/>
      <c r="L225" s="169"/>
      <c r="M225" s="169"/>
      <c r="N225" s="169"/>
      <c r="O225" s="169"/>
      <c r="P225" s="169"/>
      <c r="Q225" s="169"/>
      <c r="R225" s="169"/>
      <c r="S225" s="169"/>
      <c r="T225" s="169"/>
      <c r="U225" s="169"/>
      <c r="V225" s="169"/>
      <c r="W225" s="169"/>
      <c r="X225" s="169"/>
      <c r="Y225" s="169"/>
      <c r="Z225" s="169"/>
      <c r="AA225" s="169"/>
      <c r="AB225" s="169"/>
      <c r="AC225" s="169"/>
      <c r="AD225" s="169"/>
      <c r="AE225" s="169"/>
      <c r="AF225" s="169"/>
      <c r="AG225" s="169"/>
      <c r="AH225" s="169"/>
      <c r="AI225" s="169"/>
      <c r="AJ225" s="169"/>
      <c r="AK225" s="169"/>
      <c r="AL225" s="169"/>
      <c r="AM225" s="169"/>
      <c r="AP225" s="120">
        <f>'Раздел 2'!C225</f>
        <v>0</v>
      </c>
    </row>
    <row r="226" spans="2:42" x14ac:dyDescent="0.2">
      <c r="B226" s="41" t="s">
        <v>438</v>
      </c>
      <c r="C226" s="24" t="s">
        <v>459</v>
      </c>
      <c r="D226" s="115">
        <f t="shared" si="35"/>
        <v>0</v>
      </c>
      <c r="E226" s="116">
        <f t="shared" si="36"/>
        <v>0</v>
      </c>
      <c r="F226" s="116">
        <f t="shared" si="37"/>
        <v>0</v>
      </c>
      <c r="G226" s="116">
        <f t="shared" si="38"/>
        <v>0</v>
      </c>
      <c r="H226" s="116">
        <f t="shared" si="39"/>
        <v>0</v>
      </c>
      <c r="I226" s="116">
        <f t="shared" si="40"/>
        <v>0</v>
      </c>
      <c r="J226" s="169"/>
      <c r="K226" s="169"/>
      <c r="L226" s="169"/>
      <c r="M226" s="169"/>
      <c r="N226" s="169"/>
      <c r="O226" s="169"/>
      <c r="P226" s="169"/>
      <c r="Q226" s="169"/>
      <c r="R226" s="169"/>
      <c r="S226" s="169"/>
      <c r="T226" s="169"/>
      <c r="U226" s="169"/>
      <c r="V226" s="169"/>
      <c r="W226" s="169"/>
      <c r="X226" s="169"/>
      <c r="Y226" s="169"/>
      <c r="Z226" s="169"/>
      <c r="AA226" s="169"/>
      <c r="AB226" s="169"/>
      <c r="AC226" s="169"/>
      <c r="AD226" s="169"/>
      <c r="AE226" s="169"/>
      <c r="AF226" s="169"/>
      <c r="AG226" s="169"/>
      <c r="AH226" s="169"/>
      <c r="AI226" s="169"/>
      <c r="AJ226" s="169"/>
      <c r="AK226" s="169"/>
      <c r="AL226" s="169"/>
      <c r="AM226" s="169"/>
      <c r="AP226" s="120">
        <f>'Раздел 2'!C226</f>
        <v>0</v>
      </c>
    </row>
    <row r="227" spans="2:42" x14ac:dyDescent="0.2">
      <c r="B227" s="41" t="s">
        <v>440</v>
      </c>
      <c r="C227" s="24" t="s">
        <v>461</v>
      </c>
      <c r="D227" s="115">
        <f t="shared" si="35"/>
        <v>0</v>
      </c>
      <c r="E227" s="116">
        <f t="shared" si="36"/>
        <v>0</v>
      </c>
      <c r="F227" s="116">
        <f t="shared" si="37"/>
        <v>0</v>
      </c>
      <c r="G227" s="116">
        <f t="shared" si="38"/>
        <v>0</v>
      </c>
      <c r="H227" s="116">
        <f t="shared" si="39"/>
        <v>0</v>
      </c>
      <c r="I227" s="116">
        <f t="shared" si="40"/>
        <v>0</v>
      </c>
      <c r="J227" s="169"/>
      <c r="K227" s="169"/>
      <c r="L227" s="169"/>
      <c r="M227" s="169"/>
      <c r="N227" s="169"/>
      <c r="O227" s="169"/>
      <c r="P227" s="169"/>
      <c r="Q227" s="169"/>
      <c r="R227" s="169"/>
      <c r="S227" s="169"/>
      <c r="T227" s="169"/>
      <c r="U227" s="169"/>
      <c r="V227" s="169"/>
      <c r="W227" s="169"/>
      <c r="X227" s="169"/>
      <c r="Y227" s="169"/>
      <c r="Z227" s="169"/>
      <c r="AA227" s="169"/>
      <c r="AB227" s="169"/>
      <c r="AC227" s="169"/>
      <c r="AD227" s="169"/>
      <c r="AE227" s="169"/>
      <c r="AF227" s="169"/>
      <c r="AG227" s="169"/>
      <c r="AH227" s="169"/>
      <c r="AI227" s="169"/>
      <c r="AJ227" s="169"/>
      <c r="AK227" s="169"/>
      <c r="AL227" s="169"/>
      <c r="AM227" s="169"/>
      <c r="AP227" s="120">
        <f>'Раздел 2'!C227</f>
        <v>0</v>
      </c>
    </row>
    <row r="228" spans="2:42" x14ac:dyDescent="0.2">
      <c r="B228" s="41" t="s">
        <v>738</v>
      </c>
      <c r="C228" s="24" t="s">
        <v>463</v>
      </c>
      <c r="D228" s="115">
        <f t="shared" si="35"/>
        <v>0</v>
      </c>
      <c r="E228" s="116">
        <f t="shared" si="36"/>
        <v>0</v>
      </c>
      <c r="F228" s="116">
        <f t="shared" si="37"/>
        <v>0</v>
      </c>
      <c r="G228" s="116">
        <f t="shared" si="38"/>
        <v>0</v>
      </c>
      <c r="H228" s="116">
        <f t="shared" si="39"/>
        <v>0</v>
      </c>
      <c r="I228" s="116">
        <f t="shared" si="40"/>
        <v>0</v>
      </c>
      <c r="J228" s="143">
        <f>SUM(J229:J230)</f>
        <v>0</v>
      </c>
      <c r="K228" s="143">
        <f t="shared" ref="K228:AM228" si="43">SUM(K229:K230)</f>
        <v>0</v>
      </c>
      <c r="L228" s="143">
        <f t="shared" si="43"/>
        <v>0</v>
      </c>
      <c r="M228" s="143">
        <f t="shared" si="43"/>
        <v>0</v>
      </c>
      <c r="N228" s="143">
        <f t="shared" si="43"/>
        <v>0</v>
      </c>
      <c r="O228" s="143">
        <f t="shared" si="43"/>
        <v>0</v>
      </c>
      <c r="P228" s="143">
        <f t="shared" si="43"/>
        <v>0</v>
      </c>
      <c r="Q228" s="143">
        <f t="shared" si="43"/>
        <v>0</v>
      </c>
      <c r="R228" s="143">
        <f t="shared" si="43"/>
        <v>0</v>
      </c>
      <c r="S228" s="143">
        <f t="shared" si="43"/>
        <v>0</v>
      </c>
      <c r="T228" s="143">
        <f t="shared" si="43"/>
        <v>0</v>
      </c>
      <c r="U228" s="143">
        <f t="shared" si="43"/>
        <v>0</v>
      </c>
      <c r="V228" s="143">
        <f t="shared" si="43"/>
        <v>0</v>
      </c>
      <c r="W228" s="143">
        <f t="shared" si="43"/>
        <v>0</v>
      </c>
      <c r="X228" s="143">
        <f t="shared" si="43"/>
        <v>0</v>
      </c>
      <c r="Y228" s="143">
        <f t="shared" si="43"/>
        <v>0</v>
      </c>
      <c r="Z228" s="143">
        <f t="shared" si="43"/>
        <v>0</v>
      </c>
      <c r="AA228" s="143">
        <f t="shared" si="43"/>
        <v>0</v>
      </c>
      <c r="AB228" s="143">
        <f t="shared" si="43"/>
        <v>0</v>
      </c>
      <c r="AC228" s="143">
        <f t="shared" si="43"/>
        <v>0</v>
      </c>
      <c r="AD228" s="143">
        <f t="shared" si="43"/>
        <v>0</v>
      </c>
      <c r="AE228" s="143">
        <f t="shared" si="43"/>
        <v>0</v>
      </c>
      <c r="AF228" s="143">
        <f t="shared" si="43"/>
        <v>0</v>
      </c>
      <c r="AG228" s="143">
        <f t="shared" si="43"/>
        <v>0</v>
      </c>
      <c r="AH228" s="143">
        <f t="shared" si="43"/>
        <v>0</v>
      </c>
      <c r="AI228" s="143">
        <f t="shared" si="43"/>
        <v>0</v>
      </c>
      <c r="AJ228" s="143">
        <f t="shared" si="43"/>
        <v>0</v>
      </c>
      <c r="AK228" s="143">
        <f t="shared" si="43"/>
        <v>0</v>
      </c>
      <c r="AL228" s="143">
        <f t="shared" si="43"/>
        <v>0</v>
      </c>
      <c r="AM228" s="143">
        <f t="shared" si="43"/>
        <v>0</v>
      </c>
      <c r="AP228" s="120">
        <f>'Раздел 2'!C228</f>
        <v>0</v>
      </c>
    </row>
    <row r="229" spans="2:42" ht="20.399999999999999" x14ac:dyDescent="0.2">
      <c r="B229" s="40" t="s">
        <v>736</v>
      </c>
      <c r="C229" s="24" t="s">
        <v>465</v>
      </c>
      <c r="D229" s="115">
        <f t="shared" si="35"/>
        <v>0</v>
      </c>
      <c r="E229" s="116">
        <f t="shared" si="36"/>
        <v>0</v>
      </c>
      <c r="F229" s="116">
        <f t="shared" si="37"/>
        <v>0</v>
      </c>
      <c r="G229" s="116">
        <f t="shared" si="38"/>
        <v>0</v>
      </c>
      <c r="H229" s="116">
        <f t="shared" si="39"/>
        <v>0</v>
      </c>
      <c r="I229" s="116">
        <f t="shared" si="40"/>
        <v>0</v>
      </c>
      <c r="J229" s="169"/>
      <c r="K229" s="169"/>
      <c r="L229" s="169"/>
      <c r="M229" s="169"/>
      <c r="N229" s="169"/>
      <c r="O229" s="169"/>
      <c r="P229" s="169"/>
      <c r="Q229" s="169"/>
      <c r="R229" s="169"/>
      <c r="S229" s="169"/>
      <c r="T229" s="169"/>
      <c r="U229" s="169"/>
      <c r="V229" s="169"/>
      <c r="W229" s="169"/>
      <c r="X229" s="169"/>
      <c r="Y229" s="169"/>
      <c r="Z229" s="169"/>
      <c r="AA229" s="169"/>
      <c r="AB229" s="169"/>
      <c r="AC229" s="169"/>
      <c r="AD229" s="169"/>
      <c r="AE229" s="169"/>
      <c r="AF229" s="169"/>
      <c r="AG229" s="169"/>
      <c r="AH229" s="169"/>
      <c r="AI229" s="169"/>
      <c r="AJ229" s="169"/>
      <c r="AK229" s="169"/>
      <c r="AL229" s="169"/>
      <c r="AM229" s="169"/>
      <c r="AP229" s="120">
        <f>'Раздел 2'!C229</f>
        <v>0</v>
      </c>
    </row>
    <row r="230" spans="2:42" x14ac:dyDescent="0.2">
      <c r="B230" s="42" t="s">
        <v>737</v>
      </c>
      <c r="C230" s="24" t="s">
        <v>467</v>
      </c>
      <c r="D230" s="115">
        <f t="shared" si="35"/>
        <v>0</v>
      </c>
      <c r="E230" s="116">
        <f t="shared" si="36"/>
        <v>0</v>
      </c>
      <c r="F230" s="116">
        <f t="shared" si="37"/>
        <v>0</v>
      </c>
      <c r="G230" s="116">
        <f t="shared" si="38"/>
        <v>0</v>
      </c>
      <c r="H230" s="116">
        <f t="shared" si="39"/>
        <v>0</v>
      </c>
      <c r="I230" s="116">
        <f t="shared" si="40"/>
        <v>0</v>
      </c>
      <c r="J230" s="169"/>
      <c r="K230" s="169"/>
      <c r="L230" s="169"/>
      <c r="M230" s="169"/>
      <c r="N230" s="169"/>
      <c r="O230" s="169"/>
      <c r="P230" s="169"/>
      <c r="Q230" s="169"/>
      <c r="R230" s="169"/>
      <c r="S230" s="169"/>
      <c r="T230" s="169"/>
      <c r="U230" s="169"/>
      <c r="V230" s="169"/>
      <c r="W230" s="169"/>
      <c r="X230" s="169"/>
      <c r="Y230" s="169"/>
      <c r="Z230" s="169"/>
      <c r="AA230" s="169"/>
      <c r="AB230" s="169"/>
      <c r="AC230" s="169"/>
      <c r="AD230" s="169"/>
      <c r="AE230" s="169"/>
      <c r="AF230" s="169"/>
      <c r="AG230" s="169"/>
      <c r="AH230" s="169"/>
      <c r="AI230" s="169"/>
      <c r="AJ230" s="169"/>
      <c r="AK230" s="169"/>
      <c r="AL230" s="169"/>
      <c r="AM230" s="169"/>
      <c r="AP230" s="120">
        <f>'Раздел 2'!C230</f>
        <v>0</v>
      </c>
    </row>
    <row r="231" spans="2:42" x14ac:dyDescent="0.2">
      <c r="B231" s="41" t="s">
        <v>444</v>
      </c>
      <c r="C231" s="24" t="s">
        <v>469</v>
      </c>
      <c r="D231" s="115">
        <f t="shared" si="35"/>
        <v>0</v>
      </c>
      <c r="E231" s="116">
        <f t="shared" si="36"/>
        <v>0</v>
      </c>
      <c r="F231" s="116">
        <f t="shared" si="37"/>
        <v>0</v>
      </c>
      <c r="G231" s="116">
        <f t="shared" si="38"/>
        <v>0</v>
      </c>
      <c r="H231" s="116">
        <f t="shared" si="39"/>
        <v>0</v>
      </c>
      <c r="I231" s="116">
        <f t="shared" si="40"/>
        <v>0</v>
      </c>
      <c r="J231" s="169"/>
      <c r="K231" s="169"/>
      <c r="L231" s="169"/>
      <c r="M231" s="169"/>
      <c r="N231" s="169"/>
      <c r="O231" s="169"/>
      <c r="P231" s="169"/>
      <c r="Q231" s="169"/>
      <c r="R231" s="169"/>
      <c r="S231" s="169"/>
      <c r="T231" s="169"/>
      <c r="U231" s="169"/>
      <c r="V231" s="169"/>
      <c r="W231" s="169"/>
      <c r="X231" s="169"/>
      <c r="Y231" s="169"/>
      <c r="Z231" s="169"/>
      <c r="AA231" s="169"/>
      <c r="AB231" s="169"/>
      <c r="AC231" s="169"/>
      <c r="AD231" s="169"/>
      <c r="AE231" s="169"/>
      <c r="AF231" s="169"/>
      <c r="AG231" s="169"/>
      <c r="AH231" s="169"/>
      <c r="AI231" s="169"/>
      <c r="AJ231" s="169"/>
      <c r="AK231" s="169"/>
      <c r="AL231" s="169"/>
      <c r="AM231" s="169"/>
      <c r="AP231" s="120">
        <f>'Раздел 2'!C231</f>
        <v>0</v>
      </c>
    </row>
    <row r="232" spans="2:42" x14ac:dyDescent="0.2">
      <c r="B232" s="41" t="s">
        <v>446</v>
      </c>
      <c r="C232" s="24" t="s">
        <v>471</v>
      </c>
      <c r="D232" s="115">
        <f t="shared" si="35"/>
        <v>0</v>
      </c>
      <c r="E232" s="116">
        <f t="shared" si="36"/>
        <v>0</v>
      </c>
      <c r="F232" s="116">
        <f t="shared" si="37"/>
        <v>0</v>
      </c>
      <c r="G232" s="116">
        <f t="shared" si="38"/>
        <v>0</v>
      </c>
      <c r="H232" s="116">
        <f t="shared" si="39"/>
        <v>0</v>
      </c>
      <c r="I232" s="116">
        <f t="shared" si="40"/>
        <v>0</v>
      </c>
      <c r="J232" s="169"/>
      <c r="K232" s="169"/>
      <c r="L232" s="169"/>
      <c r="M232" s="169"/>
      <c r="N232" s="169"/>
      <c r="O232" s="169"/>
      <c r="P232" s="169"/>
      <c r="Q232" s="169"/>
      <c r="R232" s="169"/>
      <c r="S232" s="169"/>
      <c r="T232" s="169"/>
      <c r="U232" s="169"/>
      <c r="V232" s="169"/>
      <c r="W232" s="169"/>
      <c r="X232" s="169"/>
      <c r="Y232" s="169"/>
      <c r="Z232" s="169"/>
      <c r="AA232" s="169"/>
      <c r="AB232" s="169"/>
      <c r="AC232" s="169"/>
      <c r="AD232" s="169"/>
      <c r="AE232" s="169"/>
      <c r="AF232" s="169"/>
      <c r="AG232" s="169"/>
      <c r="AH232" s="169"/>
      <c r="AI232" s="169"/>
      <c r="AJ232" s="169"/>
      <c r="AK232" s="169"/>
      <c r="AL232" s="169"/>
      <c r="AM232" s="169"/>
      <c r="AP232" s="120">
        <f>'Раздел 2'!C232</f>
        <v>0</v>
      </c>
    </row>
    <row r="233" spans="2:42" x14ac:dyDescent="0.2">
      <c r="B233" s="41" t="s">
        <v>448</v>
      </c>
      <c r="C233" s="24" t="s">
        <v>473</v>
      </c>
      <c r="D233" s="115">
        <f t="shared" si="35"/>
        <v>0</v>
      </c>
      <c r="E233" s="116">
        <f t="shared" si="36"/>
        <v>0</v>
      </c>
      <c r="F233" s="116">
        <f t="shared" si="37"/>
        <v>0</v>
      </c>
      <c r="G233" s="116">
        <f t="shared" si="38"/>
        <v>0</v>
      </c>
      <c r="H233" s="116">
        <f t="shared" si="39"/>
        <v>0</v>
      </c>
      <c r="I233" s="116">
        <f t="shared" si="40"/>
        <v>0</v>
      </c>
      <c r="J233" s="169"/>
      <c r="K233" s="169"/>
      <c r="L233" s="169"/>
      <c r="M233" s="169"/>
      <c r="N233" s="169"/>
      <c r="O233" s="169"/>
      <c r="P233" s="169"/>
      <c r="Q233" s="169"/>
      <c r="R233" s="169"/>
      <c r="S233" s="169"/>
      <c r="T233" s="169"/>
      <c r="U233" s="169"/>
      <c r="V233" s="169"/>
      <c r="W233" s="169"/>
      <c r="X233" s="169"/>
      <c r="Y233" s="169"/>
      <c r="Z233" s="169"/>
      <c r="AA233" s="169"/>
      <c r="AB233" s="169"/>
      <c r="AC233" s="169"/>
      <c r="AD233" s="169"/>
      <c r="AE233" s="169"/>
      <c r="AF233" s="169"/>
      <c r="AG233" s="169"/>
      <c r="AH233" s="169"/>
      <c r="AI233" s="169"/>
      <c r="AJ233" s="169"/>
      <c r="AK233" s="169"/>
      <c r="AL233" s="169"/>
      <c r="AM233" s="169"/>
      <c r="AP233" s="120">
        <f>'Раздел 2'!C233</f>
        <v>0</v>
      </c>
    </row>
    <row r="234" spans="2:42" x14ac:dyDescent="0.2">
      <c r="B234" s="43" t="s">
        <v>450</v>
      </c>
      <c r="C234" s="24" t="s">
        <v>475</v>
      </c>
      <c r="D234" s="115">
        <f t="shared" si="35"/>
        <v>0</v>
      </c>
      <c r="E234" s="116">
        <f t="shared" si="36"/>
        <v>0</v>
      </c>
      <c r="F234" s="116">
        <f t="shared" si="37"/>
        <v>0</v>
      </c>
      <c r="G234" s="116">
        <f t="shared" si="38"/>
        <v>0</v>
      </c>
      <c r="H234" s="116">
        <f t="shared" si="39"/>
        <v>0</v>
      </c>
      <c r="I234" s="116">
        <f t="shared" si="40"/>
        <v>0</v>
      </c>
      <c r="J234" s="169"/>
      <c r="K234" s="169"/>
      <c r="L234" s="169"/>
      <c r="M234" s="169"/>
      <c r="N234" s="169"/>
      <c r="O234" s="169"/>
      <c r="P234" s="169"/>
      <c r="Q234" s="169"/>
      <c r="R234" s="169"/>
      <c r="S234" s="169"/>
      <c r="T234" s="169"/>
      <c r="U234" s="169"/>
      <c r="V234" s="169"/>
      <c r="W234" s="169"/>
      <c r="X234" s="169"/>
      <c r="Y234" s="169"/>
      <c r="Z234" s="169"/>
      <c r="AA234" s="169"/>
      <c r="AB234" s="169"/>
      <c r="AC234" s="169"/>
      <c r="AD234" s="169"/>
      <c r="AE234" s="169"/>
      <c r="AF234" s="169"/>
      <c r="AG234" s="169"/>
      <c r="AH234" s="169"/>
      <c r="AI234" s="169"/>
      <c r="AJ234" s="169"/>
      <c r="AK234" s="169"/>
      <c r="AL234" s="169"/>
      <c r="AM234" s="169"/>
      <c r="AP234" s="120">
        <f>'Раздел 2'!C234</f>
        <v>0</v>
      </c>
    </row>
    <row r="235" spans="2:42" x14ac:dyDescent="0.2">
      <c r="B235" s="41" t="s">
        <v>452</v>
      </c>
      <c r="C235" s="24" t="s">
        <v>477</v>
      </c>
      <c r="D235" s="115">
        <f t="shared" si="35"/>
        <v>0</v>
      </c>
      <c r="E235" s="116">
        <f t="shared" si="36"/>
        <v>0</v>
      </c>
      <c r="F235" s="116">
        <f t="shared" si="37"/>
        <v>0</v>
      </c>
      <c r="G235" s="116">
        <f t="shared" si="38"/>
        <v>0</v>
      </c>
      <c r="H235" s="116">
        <f t="shared" si="39"/>
        <v>0</v>
      </c>
      <c r="I235" s="116">
        <f t="shared" si="40"/>
        <v>0</v>
      </c>
      <c r="J235" s="169"/>
      <c r="K235" s="169"/>
      <c r="L235" s="169"/>
      <c r="M235" s="169"/>
      <c r="N235" s="169"/>
      <c r="O235" s="169"/>
      <c r="P235" s="169"/>
      <c r="Q235" s="169"/>
      <c r="R235" s="169"/>
      <c r="S235" s="169"/>
      <c r="T235" s="169"/>
      <c r="U235" s="169"/>
      <c r="V235" s="169"/>
      <c r="W235" s="169"/>
      <c r="X235" s="169"/>
      <c r="Y235" s="169"/>
      <c r="Z235" s="169"/>
      <c r="AA235" s="169"/>
      <c r="AB235" s="169"/>
      <c r="AC235" s="169"/>
      <c r="AD235" s="169"/>
      <c r="AE235" s="169"/>
      <c r="AF235" s="169"/>
      <c r="AG235" s="169"/>
      <c r="AH235" s="169"/>
      <c r="AI235" s="169"/>
      <c r="AJ235" s="169"/>
      <c r="AK235" s="169"/>
      <c r="AL235" s="169"/>
      <c r="AM235" s="169"/>
      <c r="AP235" s="120">
        <f>'Раздел 2'!C235</f>
        <v>0</v>
      </c>
    </row>
    <row r="236" spans="2:42" x14ac:dyDescent="0.2">
      <c r="B236" s="41" t="s">
        <v>454</v>
      </c>
      <c r="C236" s="24" t="s">
        <v>479</v>
      </c>
      <c r="D236" s="115">
        <f t="shared" si="35"/>
        <v>0</v>
      </c>
      <c r="E236" s="116">
        <f t="shared" si="36"/>
        <v>0</v>
      </c>
      <c r="F236" s="116">
        <f t="shared" si="37"/>
        <v>0</v>
      </c>
      <c r="G236" s="116">
        <f t="shared" si="38"/>
        <v>0</v>
      </c>
      <c r="H236" s="116">
        <f t="shared" si="39"/>
        <v>0</v>
      </c>
      <c r="I236" s="116">
        <f t="shared" si="40"/>
        <v>0</v>
      </c>
      <c r="J236" s="169"/>
      <c r="K236" s="169"/>
      <c r="L236" s="169"/>
      <c r="M236" s="169"/>
      <c r="N236" s="169"/>
      <c r="O236" s="169"/>
      <c r="P236" s="169"/>
      <c r="Q236" s="169"/>
      <c r="R236" s="169"/>
      <c r="S236" s="169"/>
      <c r="T236" s="169"/>
      <c r="U236" s="169"/>
      <c r="V236" s="169"/>
      <c r="W236" s="169"/>
      <c r="X236" s="169"/>
      <c r="Y236" s="169"/>
      <c r="Z236" s="169"/>
      <c r="AA236" s="169"/>
      <c r="AB236" s="169"/>
      <c r="AC236" s="169"/>
      <c r="AD236" s="169"/>
      <c r="AE236" s="169"/>
      <c r="AF236" s="169"/>
      <c r="AG236" s="169"/>
      <c r="AH236" s="169"/>
      <c r="AI236" s="169"/>
      <c r="AJ236" s="169"/>
      <c r="AK236" s="169"/>
      <c r="AL236" s="169"/>
      <c r="AM236" s="169"/>
      <c r="AP236" s="120">
        <f>'Раздел 2'!C236</f>
        <v>0</v>
      </c>
    </row>
    <row r="237" spans="2:42" x14ac:dyDescent="0.2">
      <c r="B237" s="41" t="s">
        <v>456</v>
      </c>
      <c r="C237" s="24" t="s">
        <v>481</v>
      </c>
      <c r="D237" s="115">
        <f t="shared" si="35"/>
        <v>0</v>
      </c>
      <c r="E237" s="116">
        <f t="shared" si="36"/>
        <v>0</v>
      </c>
      <c r="F237" s="116">
        <f t="shared" si="37"/>
        <v>0</v>
      </c>
      <c r="G237" s="116">
        <f t="shared" si="38"/>
        <v>0</v>
      </c>
      <c r="H237" s="116">
        <f t="shared" si="39"/>
        <v>0</v>
      </c>
      <c r="I237" s="116">
        <f t="shared" si="40"/>
        <v>0</v>
      </c>
      <c r="J237" s="169"/>
      <c r="K237" s="169"/>
      <c r="L237" s="169"/>
      <c r="M237" s="169"/>
      <c r="N237" s="169"/>
      <c r="O237" s="169"/>
      <c r="P237" s="169"/>
      <c r="Q237" s="169"/>
      <c r="R237" s="169"/>
      <c r="S237" s="169"/>
      <c r="T237" s="169"/>
      <c r="U237" s="169"/>
      <c r="V237" s="169"/>
      <c r="W237" s="169"/>
      <c r="X237" s="169"/>
      <c r="Y237" s="169"/>
      <c r="Z237" s="169"/>
      <c r="AA237" s="169"/>
      <c r="AB237" s="169"/>
      <c r="AC237" s="169"/>
      <c r="AD237" s="169"/>
      <c r="AE237" s="169"/>
      <c r="AF237" s="169"/>
      <c r="AG237" s="169"/>
      <c r="AH237" s="169"/>
      <c r="AI237" s="169"/>
      <c r="AJ237" s="169"/>
      <c r="AK237" s="169"/>
      <c r="AL237" s="169"/>
      <c r="AM237" s="169"/>
      <c r="AP237" s="120">
        <f>'Раздел 2'!C237</f>
        <v>0</v>
      </c>
    </row>
    <row r="238" spans="2:42" x14ac:dyDescent="0.2">
      <c r="B238" s="41" t="s">
        <v>458</v>
      </c>
      <c r="C238" s="24" t="s">
        <v>483</v>
      </c>
      <c r="D238" s="115">
        <f t="shared" si="35"/>
        <v>0</v>
      </c>
      <c r="E238" s="116">
        <f t="shared" si="36"/>
        <v>0</v>
      </c>
      <c r="F238" s="116">
        <f t="shared" si="37"/>
        <v>0</v>
      </c>
      <c r="G238" s="116">
        <f t="shared" si="38"/>
        <v>0</v>
      </c>
      <c r="H238" s="116">
        <f t="shared" si="39"/>
        <v>0</v>
      </c>
      <c r="I238" s="116">
        <f t="shared" si="40"/>
        <v>0</v>
      </c>
      <c r="J238" s="169"/>
      <c r="K238" s="169"/>
      <c r="L238" s="169"/>
      <c r="M238" s="169"/>
      <c r="N238" s="169"/>
      <c r="O238" s="169"/>
      <c r="P238" s="169"/>
      <c r="Q238" s="169"/>
      <c r="R238" s="169"/>
      <c r="S238" s="169"/>
      <c r="T238" s="169"/>
      <c r="U238" s="169"/>
      <c r="V238" s="169"/>
      <c r="W238" s="169"/>
      <c r="X238" s="169"/>
      <c r="Y238" s="169"/>
      <c r="Z238" s="169"/>
      <c r="AA238" s="169"/>
      <c r="AB238" s="169"/>
      <c r="AC238" s="169"/>
      <c r="AD238" s="169"/>
      <c r="AE238" s="169"/>
      <c r="AF238" s="169"/>
      <c r="AG238" s="169"/>
      <c r="AH238" s="169"/>
      <c r="AI238" s="169"/>
      <c r="AJ238" s="169"/>
      <c r="AK238" s="169"/>
      <c r="AL238" s="169"/>
      <c r="AM238" s="169"/>
      <c r="AP238" s="120">
        <f>'Раздел 2'!C238</f>
        <v>0</v>
      </c>
    </row>
    <row r="239" spans="2:42" x14ac:dyDescent="0.2">
      <c r="B239" s="41" t="s">
        <v>460</v>
      </c>
      <c r="C239" s="24" t="s">
        <v>485</v>
      </c>
      <c r="D239" s="115">
        <f t="shared" si="35"/>
        <v>0</v>
      </c>
      <c r="E239" s="116">
        <f t="shared" si="36"/>
        <v>0</v>
      </c>
      <c r="F239" s="116">
        <f t="shared" si="37"/>
        <v>0</v>
      </c>
      <c r="G239" s="116">
        <f t="shared" si="38"/>
        <v>0</v>
      </c>
      <c r="H239" s="116">
        <f t="shared" si="39"/>
        <v>0</v>
      </c>
      <c r="I239" s="116">
        <f t="shared" si="40"/>
        <v>0</v>
      </c>
      <c r="J239" s="169"/>
      <c r="K239" s="169"/>
      <c r="L239" s="169"/>
      <c r="M239" s="169"/>
      <c r="N239" s="169"/>
      <c r="O239" s="169"/>
      <c r="P239" s="169"/>
      <c r="Q239" s="169"/>
      <c r="R239" s="169"/>
      <c r="S239" s="169"/>
      <c r="T239" s="169"/>
      <c r="U239" s="169"/>
      <c r="V239" s="169"/>
      <c r="W239" s="169"/>
      <c r="X239" s="169"/>
      <c r="Y239" s="169"/>
      <c r="Z239" s="169"/>
      <c r="AA239" s="169"/>
      <c r="AB239" s="169"/>
      <c r="AC239" s="169"/>
      <c r="AD239" s="169"/>
      <c r="AE239" s="169"/>
      <c r="AF239" s="169"/>
      <c r="AG239" s="169"/>
      <c r="AH239" s="169"/>
      <c r="AI239" s="169"/>
      <c r="AJ239" s="169"/>
      <c r="AK239" s="169"/>
      <c r="AL239" s="169"/>
      <c r="AM239" s="169"/>
      <c r="AP239" s="120">
        <f>'Раздел 2'!C239</f>
        <v>0</v>
      </c>
    </row>
    <row r="240" spans="2:42" x14ac:dyDescent="0.2">
      <c r="B240" s="41" t="s">
        <v>462</v>
      </c>
      <c r="C240" s="24" t="s">
        <v>487</v>
      </c>
      <c r="D240" s="115">
        <f t="shared" si="35"/>
        <v>0</v>
      </c>
      <c r="E240" s="116">
        <f t="shared" si="36"/>
        <v>0</v>
      </c>
      <c r="F240" s="116">
        <f t="shared" si="37"/>
        <v>0</v>
      </c>
      <c r="G240" s="116">
        <f t="shared" si="38"/>
        <v>0</v>
      </c>
      <c r="H240" s="116">
        <f t="shared" si="39"/>
        <v>0</v>
      </c>
      <c r="I240" s="116">
        <f t="shared" si="40"/>
        <v>0</v>
      </c>
      <c r="J240" s="115">
        <f>SUM(J241:J244)</f>
        <v>0</v>
      </c>
      <c r="K240" s="115">
        <f t="shared" ref="K240:AM240" si="44">SUM(K241:K244)</f>
        <v>0</v>
      </c>
      <c r="L240" s="115">
        <f t="shared" si="44"/>
        <v>0</v>
      </c>
      <c r="M240" s="115">
        <f t="shared" si="44"/>
        <v>0</v>
      </c>
      <c r="N240" s="115">
        <f t="shared" si="44"/>
        <v>0</v>
      </c>
      <c r="O240" s="115">
        <f t="shared" si="44"/>
        <v>0</v>
      </c>
      <c r="P240" s="115">
        <f t="shared" si="44"/>
        <v>0</v>
      </c>
      <c r="Q240" s="115">
        <f t="shared" si="44"/>
        <v>0</v>
      </c>
      <c r="R240" s="115">
        <f t="shared" si="44"/>
        <v>0</v>
      </c>
      <c r="S240" s="115">
        <f t="shared" si="44"/>
        <v>0</v>
      </c>
      <c r="T240" s="115">
        <f t="shared" si="44"/>
        <v>0</v>
      </c>
      <c r="U240" s="115">
        <f t="shared" si="44"/>
        <v>0</v>
      </c>
      <c r="V240" s="115">
        <f t="shared" si="44"/>
        <v>0</v>
      </c>
      <c r="W240" s="115">
        <f t="shared" si="44"/>
        <v>0</v>
      </c>
      <c r="X240" s="115">
        <f t="shared" si="44"/>
        <v>0</v>
      </c>
      <c r="Y240" s="115">
        <f t="shared" si="44"/>
        <v>0</v>
      </c>
      <c r="Z240" s="115">
        <f t="shared" si="44"/>
        <v>0</v>
      </c>
      <c r="AA240" s="115">
        <f t="shared" si="44"/>
        <v>0</v>
      </c>
      <c r="AB240" s="115">
        <f t="shared" si="44"/>
        <v>0</v>
      </c>
      <c r="AC240" s="115">
        <f t="shared" si="44"/>
        <v>0</v>
      </c>
      <c r="AD240" s="115">
        <f t="shared" si="44"/>
        <v>0</v>
      </c>
      <c r="AE240" s="115">
        <f t="shared" si="44"/>
        <v>0</v>
      </c>
      <c r="AF240" s="115">
        <f t="shared" si="44"/>
        <v>0</v>
      </c>
      <c r="AG240" s="115">
        <f t="shared" si="44"/>
        <v>0</v>
      </c>
      <c r="AH240" s="115">
        <f t="shared" si="44"/>
        <v>0</v>
      </c>
      <c r="AI240" s="115">
        <f t="shared" si="44"/>
        <v>0</v>
      </c>
      <c r="AJ240" s="115">
        <f t="shared" si="44"/>
        <v>0</v>
      </c>
      <c r="AK240" s="115">
        <f t="shared" si="44"/>
        <v>0</v>
      </c>
      <c r="AL240" s="115">
        <f t="shared" si="44"/>
        <v>0</v>
      </c>
      <c r="AM240" s="115">
        <f t="shared" si="44"/>
        <v>0</v>
      </c>
      <c r="AP240" s="120">
        <f>'Раздел 2'!C240</f>
        <v>0</v>
      </c>
    </row>
    <row r="241" spans="2:42" ht="20.399999999999999" x14ac:dyDescent="0.2">
      <c r="B241" s="42" t="s">
        <v>464</v>
      </c>
      <c r="C241" s="24" t="s">
        <v>489</v>
      </c>
      <c r="D241" s="115">
        <f t="shared" si="35"/>
        <v>0</v>
      </c>
      <c r="E241" s="116">
        <f t="shared" si="36"/>
        <v>0</v>
      </c>
      <c r="F241" s="116">
        <f t="shared" si="37"/>
        <v>0</v>
      </c>
      <c r="G241" s="116">
        <f t="shared" si="38"/>
        <v>0</v>
      </c>
      <c r="H241" s="116">
        <f t="shared" si="39"/>
        <v>0</v>
      </c>
      <c r="I241" s="116">
        <f t="shared" si="40"/>
        <v>0</v>
      </c>
      <c r="J241" s="169"/>
      <c r="K241" s="169"/>
      <c r="L241" s="169"/>
      <c r="M241" s="169"/>
      <c r="N241" s="169"/>
      <c r="O241" s="169"/>
      <c r="P241" s="169"/>
      <c r="Q241" s="169"/>
      <c r="R241" s="169"/>
      <c r="S241" s="169"/>
      <c r="T241" s="169"/>
      <c r="U241" s="169"/>
      <c r="V241" s="169"/>
      <c r="W241" s="169"/>
      <c r="X241" s="169"/>
      <c r="Y241" s="169"/>
      <c r="Z241" s="169"/>
      <c r="AA241" s="169"/>
      <c r="AB241" s="169"/>
      <c r="AC241" s="169"/>
      <c r="AD241" s="169"/>
      <c r="AE241" s="169"/>
      <c r="AF241" s="169"/>
      <c r="AG241" s="169"/>
      <c r="AH241" s="169"/>
      <c r="AI241" s="169"/>
      <c r="AJ241" s="169"/>
      <c r="AK241" s="169"/>
      <c r="AL241" s="169"/>
      <c r="AM241" s="169"/>
      <c r="AP241" s="120">
        <f>'Раздел 2'!C241</f>
        <v>0</v>
      </c>
    </row>
    <row r="242" spans="2:42" x14ac:dyDescent="0.2">
      <c r="B242" s="42" t="s">
        <v>466</v>
      </c>
      <c r="C242" s="24" t="s">
        <v>491</v>
      </c>
      <c r="D242" s="115">
        <f t="shared" si="35"/>
        <v>0</v>
      </c>
      <c r="E242" s="116">
        <f t="shared" si="36"/>
        <v>0</v>
      </c>
      <c r="F242" s="116">
        <f t="shared" si="37"/>
        <v>0</v>
      </c>
      <c r="G242" s="116">
        <f t="shared" si="38"/>
        <v>0</v>
      </c>
      <c r="H242" s="116">
        <f t="shared" si="39"/>
        <v>0</v>
      </c>
      <c r="I242" s="116">
        <f t="shared" si="40"/>
        <v>0</v>
      </c>
      <c r="J242" s="169"/>
      <c r="K242" s="169"/>
      <c r="L242" s="169"/>
      <c r="M242" s="169"/>
      <c r="N242" s="169"/>
      <c r="O242" s="169"/>
      <c r="P242" s="169"/>
      <c r="Q242" s="169"/>
      <c r="R242" s="169"/>
      <c r="S242" s="169"/>
      <c r="T242" s="169"/>
      <c r="U242" s="169"/>
      <c r="V242" s="169"/>
      <c r="W242" s="169"/>
      <c r="X242" s="169"/>
      <c r="Y242" s="169"/>
      <c r="Z242" s="169"/>
      <c r="AA242" s="169"/>
      <c r="AB242" s="169"/>
      <c r="AC242" s="169"/>
      <c r="AD242" s="169"/>
      <c r="AE242" s="169"/>
      <c r="AF242" s="169"/>
      <c r="AG242" s="169"/>
      <c r="AH242" s="169"/>
      <c r="AI242" s="169"/>
      <c r="AJ242" s="169"/>
      <c r="AK242" s="169"/>
      <c r="AL242" s="169"/>
      <c r="AM242" s="169"/>
      <c r="AP242" s="120">
        <f>'Раздел 2'!C242</f>
        <v>0</v>
      </c>
    </row>
    <row r="243" spans="2:42" x14ac:dyDescent="0.2">
      <c r="B243" s="42" t="s">
        <v>468</v>
      </c>
      <c r="C243" s="24" t="s">
        <v>493</v>
      </c>
      <c r="D243" s="115">
        <f t="shared" si="35"/>
        <v>0</v>
      </c>
      <c r="E243" s="116">
        <f t="shared" si="36"/>
        <v>0</v>
      </c>
      <c r="F243" s="116">
        <f t="shared" si="37"/>
        <v>0</v>
      </c>
      <c r="G243" s="116">
        <f t="shared" si="38"/>
        <v>0</v>
      </c>
      <c r="H243" s="116">
        <f t="shared" si="39"/>
        <v>0</v>
      </c>
      <c r="I243" s="116">
        <f t="shared" si="40"/>
        <v>0</v>
      </c>
      <c r="J243" s="169"/>
      <c r="K243" s="169"/>
      <c r="L243" s="169"/>
      <c r="M243" s="169"/>
      <c r="N243" s="169"/>
      <c r="O243" s="169"/>
      <c r="P243" s="169"/>
      <c r="Q243" s="169"/>
      <c r="R243" s="169"/>
      <c r="S243" s="169"/>
      <c r="T243" s="169"/>
      <c r="U243" s="169"/>
      <c r="V243" s="169"/>
      <c r="W243" s="169"/>
      <c r="X243" s="169"/>
      <c r="Y243" s="169"/>
      <c r="Z243" s="169"/>
      <c r="AA243" s="169"/>
      <c r="AB243" s="169"/>
      <c r="AC243" s="169"/>
      <c r="AD243" s="169"/>
      <c r="AE243" s="169"/>
      <c r="AF243" s="169"/>
      <c r="AG243" s="169"/>
      <c r="AH243" s="169"/>
      <c r="AI243" s="169"/>
      <c r="AJ243" s="169"/>
      <c r="AK243" s="169"/>
      <c r="AL243" s="169"/>
      <c r="AM243" s="169"/>
      <c r="AP243" s="120">
        <f>'Раздел 2'!C243</f>
        <v>0</v>
      </c>
    </row>
    <row r="244" spans="2:42" x14ac:dyDescent="0.2">
      <c r="B244" s="42" t="s">
        <v>470</v>
      </c>
      <c r="C244" s="24" t="s">
        <v>495</v>
      </c>
      <c r="D244" s="115">
        <f t="shared" si="35"/>
        <v>0</v>
      </c>
      <c r="E244" s="116">
        <f t="shared" si="36"/>
        <v>0</v>
      </c>
      <c r="F244" s="116">
        <f t="shared" si="37"/>
        <v>0</v>
      </c>
      <c r="G244" s="116">
        <f t="shared" si="38"/>
        <v>0</v>
      </c>
      <c r="H244" s="116">
        <f t="shared" si="39"/>
        <v>0</v>
      </c>
      <c r="I244" s="116">
        <f t="shared" si="40"/>
        <v>0</v>
      </c>
      <c r="J244" s="169"/>
      <c r="K244" s="169"/>
      <c r="L244" s="169"/>
      <c r="M244" s="169"/>
      <c r="N244" s="169"/>
      <c r="O244" s="169"/>
      <c r="P244" s="169"/>
      <c r="Q244" s="169"/>
      <c r="R244" s="169"/>
      <c r="S244" s="169"/>
      <c r="T244" s="169"/>
      <c r="U244" s="169"/>
      <c r="V244" s="169"/>
      <c r="W244" s="169"/>
      <c r="X244" s="169"/>
      <c r="Y244" s="169"/>
      <c r="Z244" s="169"/>
      <c r="AA244" s="169"/>
      <c r="AB244" s="169"/>
      <c r="AC244" s="169"/>
      <c r="AD244" s="169"/>
      <c r="AE244" s="169"/>
      <c r="AF244" s="169"/>
      <c r="AG244" s="169"/>
      <c r="AH244" s="169"/>
      <c r="AI244" s="169"/>
      <c r="AJ244" s="169"/>
      <c r="AK244" s="169"/>
      <c r="AL244" s="169"/>
      <c r="AM244" s="169"/>
      <c r="AP244" s="120">
        <f>'Раздел 2'!C244</f>
        <v>0</v>
      </c>
    </row>
    <row r="245" spans="2:42" x14ac:dyDescent="0.2">
      <c r="B245" s="41" t="s">
        <v>472</v>
      </c>
      <c r="C245" s="24" t="s">
        <v>497</v>
      </c>
      <c r="D245" s="115">
        <f t="shared" si="35"/>
        <v>0</v>
      </c>
      <c r="E245" s="116">
        <f t="shared" si="36"/>
        <v>0</v>
      </c>
      <c r="F245" s="116">
        <f t="shared" si="37"/>
        <v>0</v>
      </c>
      <c r="G245" s="116">
        <f t="shared" si="38"/>
        <v>0</v>
      </c>
      <c r="H245" s="116">
        <f t="shared" si="39"/>
        <v>0</v>
      </c>
      <c r="I245" s="116">
        <f t="shared" si="40"/>
        <v>0</v>
      </c>
      <c r="J245" s="169"/>
      <c r="K245" s="169"/>
      <c r="L245" s="169"/>
      <c r="M245" s="169"/>
      <c r="N245" s="169"/>
      <c r="O245" s="169"/>
      <c r="P245" s="169"/>
      <c r="Q245" s="169"/>
      <c r="R245" s="169"/>
      <c r="S245" s="169"/>
      <c r="T245" s="169"/>
      <c r="U245" s="169"/>
      <c r="V245" s="169"/>
      <c r="W245" s="169"/>
      <c r="X245" s="169"/>
      <c r="Y245" s="169"/>
      <c r="Z245" s="169"/>
      <c r="AA245" s="169"/>
      <c r="AB245" s="169"/>
      <c r="AC245" s="169"/>
      <c r="AD245" s="169"/>
      <c r="AE245" s="169"/>
      <c r="AF245" s="169"/>
      <c r="AG245" s="169"/>
      <c r="AH245" s="169"/>
      <c r="AI245" s="169"/>
      <c r="AJ245" s="169"/>
      <c r="AK245" s="169"/>
      <c r="AL245" s="169"/>
      <c r="AM245" s="169"/>
      <c r="AP245" s="120">
        <f>'Раздел 2'!C245</f>
        <v>0</v>
      </c>
    </row>
    <row r="246" spans="2:42" ht="20.399999999999999" x14ac:dyDescent="0.2">
      <c r="B246" s="39" t="s">
        <v>760</v>
      </c>
      <c r="C246" s="24" t="s">
        <v>499</v>
      </c>
      <c r="D246" s="115">
        <f t="shared" si="35"/>
        <v>0</v>
      </c>
      <c r="E246" s="116">
        <f t="shared" si="36"/>
        <v>0</v>
      </c>
      <c r="F246" s="116">
        <f t="shared" si="37"/>
        <v>0</v>
      </c>
      <c r="G246" s="116">
        <f t="shared" si="38"/>
        <v>0</v>
      </c>
      <c r="H246" s="116">
        <f t="shared" si="39"/>
        <v>0</v>
      </c>
      <c r="I246" s="116">
        <f t="shared" si="40"/>
        <v>0</v>
      </c>
      <c r="J246" s="169"/>
      <c r="K246" s="169"/>
      <c r="L246" s="169"/>
      <c r="M246" s="169"/>
      <c r="N246" s="169"/>
      <c r="O246" s="169"/>
      <c r="P246" s="169"/>
      <c r="Q246" s="169"/>
      <c r="R246" s="169"/>
      <c r="S246" s="169"/>
      <c r="T246" s="169"/>
      <c r="U246" s="169"/>
      <c r="V246" s="169"/>
      <c r="W246" s="169"/>
      <c r="X246" s="169"/>
      <c r="Y246" s="169"/>
      <c r="Z246" s="169"/>
      <c r="AA246" s="169"/>
      <c r="AB246" s="169"/>
      <c r="AC246" s="169"/>
      <c r="AD246" s="169"/>
      <c r="AE246" s="169"/>
      <c r="AF246" s="169"/>
      <c r="AG246" s="169"/>
      <c r="AH246" s="169"/>
      <c r="AI246" s="169"/>
      <c r="AJ246" s="169"/>
      <c r="AK246" s="169"/>
      <c r="AL246" s="169"/>
      <c r="AM246" s="169"/>
      <c r="AP246" s="120">
        <f>'Раздел 2'!C246</f>
        <v>0</v>
      </c>
    </row>
    <row r="247" spans="2:42" x14ac:dyDescent="0.2">
      <c r="B247" s="41" t="s">
        <v>474</v>
      </c>
      <c r="C247" s="24" t="s">
        <v>501</v>
      </c>
      <c r="D247" s="115">
        <f t="shared" si="35"/>
        <v>0</v>
      </c>
      <c r="E247" s="116">
        <f t="shared" si="36"/>
        <v>0</v>
      </c>
      <c r="F247" s="116">
        <f t="shared" si="37"/>
        <v>0</v>
      </c>
      <c r="G247" s="116">
        <f t="shared" si="38"/>
        <v>0</v>
      </c>
      <c r="H247" s="116">
        <f t="shared" si="39"/>
        <v>0</v>
      </c>
      <c r="I247" s="116">
        <f t="shared" si="40"/>
        <v>0</v>
      </c>
      <c r="J247" s="169"/>
      <c r="K247" s="169"/>
      <c r="L247" s="169"/>
      <c r="M247" s="169"/>
      <c r="N247" s="169"/>
      <c r="O247" s="169"/>
      <c r="P247" s="169"/>
      <c r="Q247" s="169"/>
      <c r="R247" s="169"/>
      <c r="S247" s="169"/>
      <c r="T247" s="169"/>
      <c r="U247" s="169"/>
      <c r="V247" s="169"/>
      <c r="W247" s="170"/>
      <c r="X247" s="169"/>
      <c r="Y247" s="169"/>
      <c r="Z247" s="169"/>
      <c r="AA247" s="169"/>
      <c r="AB247" s="169"/>
      <c r="AC247" s="169"/>
      <c r="AD247" s="169"/>
      <c r="AE247" s="169"/>
      <c r="AF247" s="169"/>
      <c r="AG247" s="169"/>
      <c r="AH247" s="169"/>
      <c r="AI247" s="169"/>
      <c r="AJ247" s="169"/>
      <c r="AK247" s="169"/>
      <c r="AL247" s="169"/>
      <c r="AM247" s="169"/>
      <c r="AP247" s="120">
        <f>'Раздел 2'!C247</f>
        <v>0</v>
      </c>
    </row>
    <row r="248" spans="2:42" x14ac:dyDescent="0.2">
      <c r="B248" s="41" t="s">
        <v>476</v>
      </c>
      <c r="C248" s="24" t="s">
        <v>503</v>
      </c>
      <c r="D248" s="115">
        <f t="shared" si="35"/>
        <v>0</v>
      </c>
      <c r="E248" s="116">
        <f t="shared" si="36"/>
        <v>0</v>
      </c>
      <c r="F248" s="116">
        <f t="shared" si="37"/>
        <v>0</v>
      </c>
      <c r="G248" s="116">
        <f t="shared" si="38"/>
        <v>0</v>
      </c>
      <c r="H248" s="116">
        <f t="shared" si="39"/>
        <v>0</v>
      </c>
      <c r="I248" s="116">
        <f t="shared" si="40"/>
        <v>0</v>
      </c>
      <c r="J248" s="169"/>
      <c r="K248" s="169"/>
      <c r="L248" s="169"/>
      <c r="M248" s="169"/>
      <c r="N248" s="169"/>
      <c r="O248" s="169"/>
      <c r="P248" s="169"/>
      <c r="Q248" s="169"/>
      <c r="R248" s="169"/>
      <c r="S248" s="169"/>
      <c r="T248" s="169"/>
      <c r="U248" s="169"/>
      <c r="V248" s="169"/>
      <c r="W248" s="170"/>
      <c r="X248" s="169"/>
      <c r="Y248" s="169"/>
      <c r="Z248" s="169"/>
      <c r="AA248" s="169"/>
      <c r="AB248" s="169"/>
      <c r="AC248" s="169"/>
      <c r="AD248" s="169"/>
      <c r="AE248" s="169"/>
      <c r="AF248" s="169"/>
      <c r="AG248" s="169"/>
      <c r="AH248" s="169"/>
      <c r="AI248" s="169"/>
      <c r="AJ248" s="169"/>
      <c r="AK248" s="169"/>
      <c r="AL248" s="169"/>
      <c r="AM248" s="169"/>
      <c r="AP248" s="120">
        <f>'Раздел 2'!C248</f>
        <v>0</v>
      </c>
    </row>
    <row r="249" spans="2:42" x14ac:dyDescent="0.2">
      <c r="B249" s="41" t="s">
        <v>478</v>
      </c>
      <c r="C249" s="24" t="s">
        <v>505</v>
      </c>
      <c r="D249" s="115">
        <f t="shared" si="35"/>
        <v>0</v>
      </c>
      <c r="E249" s="116">
        <f t="shared" si="36"/>
        <v>0</v>
      </c>
      <c r="F249" s="116">
        <f t="shared" si="37"/>
        <v>0</v>
      </c>
      <c r="G249" s="116">
        <f t="shared" si="38"/>
        <v>0</v>
      </c>
      <c r="H249" s="116">
        <f t="shared" si="39"/>
        <v>0</v>
      </c>
      <c r="I249" s="116">
        <f t="shared" si="40"/>
        <v>0</v>
      </c>
      <c r="J249" s="169"/>
      <c r="K249" s="169"/>
      <c r="L249" s="169"/>
      <c r="M249" s="169"/>
      <c r="N249" s="169"/>
      <c r="O249" s="169"/>
      <c r="P249" s="169"/>
      <c r="Q249" s="169"/>
      <c r="R249" s="169"/>
      <c r="S249" s="169"/>
      <c r="T249" s="169"/>
      <c r="U249" s="169"/>
      <c r="V249" s="169"/>
      <c r="W249" s="170"/>
      <c r="X249" s="169"/>
      <c r="Y249" s="169"/>
      <c r="Z249" s="169"/>
      <c r="AA249" s="169"/>
      <c r="AB249" s="169"/>
      <c r="AC249" s="169"/>
      <c r="AD249" s="169"/>
      <c r="AE249" s="169"/>
      <c r="AF249" s="169"/>
      <c r="AG249" s="169"/>
      <c r="AH249" s="169"/>
      <c r="AI249" s="169"/>
      <c r="AJ249" s="169"/>
      <c r="AK249" s="169"/>
      <c r="AL249" s="169"/>
      <c r="AM249" s="169"/>
      <c r="AP249" s="120">
        <f>'Раздел 2'!C249</f>
        <v>0</v>
      </c>
    </row>
    <row r="250" spans="2:42" x14ac:dyDescent="0.2">
      <c r="B250" s="41" t="s">
        <v>480</v>
      </c>
      <c r="C250" s="24" t="s">
        <v>507</v>
      </c>
      <c r="D250" s="115">
        <f t="shared" si="35"/>
        <v>0</v>
      </c>
      <c r="E250" s="116">
        <f t="shared" si="36"/>
        <v>0</v>
      </c>
      <c r="F250" s="116">
        <f t="shared" si="37"/>
        <v>0</v>
      </c>
      <c r="G250" s="116">
        <f t="shared" si="38"/>
        <v>0</v>
      </c>
      <c r="H250" s="116">
        <f t="shared" si="39"/>
        <v>0</v>
      </c>
      <c r="I250" s="116">
        <f t="shared" si="40"/>
        <v>0</v>
      </c>
      <c r="J250" s="115">
        <f>SUM(J251:J256)</f>
        <v>0</v>
      </c>
      <c r="K250" s="115">
        <f t="shared" ref="K250:AM250" si="45">SUM(K251:K256)</f>
        <v>0</v>
      </c>
      <c r="L250" s="115">
        <f t="shared" si="45"/>
        <v>0</v>
      </c>
      <c r="M250" s="115">
        <f t="shared" si="45"/>
        <v>0</v>
      </c>
      <c r="N250" s="115">
        <f t="shared" si="45"/>
        <v>0</v>
      </c>
      <c r="O250" s="115">
        <f t="shared" si="45"/>
        <v>0</v>
      </c>
      <c r="P250" s="115">
        <f t="shared" si="45"/>
        <v>0</v>
      </c>
      <c r="Q250" s="115">
        <f t="shared" si="45"/>
        <v>0</v>
      </c>
      <c r="R250" s="115">
        <f t="shared" si="45"/>
        <v>0</v>
      </c>
      <c r="S250" s="115">
        <f t="shared" si="45"/>
        <v>0</v>
      </c>
      <c r="T250" s="115">
        <f t="shared" si="45"/>
        <v>0</v>
      </c>
      <c r="U250" s="115">
        <f t="shared" si="45"/>
        <v>0</v>
      </c>
      <c r="V250" s="115">
        <f t="shared" si="45"/>
        <v>0</v>
      </c>
      <c r="W250" s="115">
        <f t="shared" si="45"/>
        <v>0</v>
      </c>
      <c r="X250" s="115">
        <f t="shared" si="45"/>
        <v>0</v>
      </c>
      <c r="Y250" s="115">
        <f t="shared" si="45"/>
        <v>0</v>
      </c>
      <c r="Z250" s="115">
        <f t="shared" si="45"/>
        <v>0</v>
      </c>
      <c r="AA250" s="115">
        <f t="shared" si="45"/>
        <v>0</v>
      </c>
      <c r="AB250" s="115">
        <f t="shared" si="45"/>
        <v>0</v>
      </c>
      <c r="AC250" s="115">
        <f t="shared" si="45"/>
        <v>0</v>
      </c>
      <c r="AD250" s="115">
        <f t="shared" si="45"/>
        <v>0</v>
      </c>
      <c r="AE250" s="115">
        <f t="shared" si="45"/>
        <v>0</v>
      </c>
      <c r="AF250" s="115">
        <f t="shared" si="45"/>
        <v>0</v>
      </c>
      <c r="AG250" s="115">
        <f t="shared" si="45"/>
        <v>0</v>
      </c>
      <c r="AH250" s="115">
        <f t="shared" si="45"/>
        <v>0</v>
      </c>
      <c r="AI250" s="115">
        <f t="shared" si="45"/>
        <v>0</v>
      </c>
      <c r="AJ250" s="115">
        <f t="shared" si="45"/>
        <v>0</v>
      </c>
      <c r="AK250" s="115">
        <f t="shared" si="45"/>
        <v>0</v>
      </c>
      <c r="AL250" s="115">
        <f t="shared" si="45"/>
        <v>0</v>
      </c>
      <c r="AM250" s="115">
        <f t="shared" si="45"/>
        <v>0</v>
      </c>
      <c r="AP250" s="120">
        <f>'Раздел 2'!C250</f>
        <v>0</v>
      </c>
    </row>
    <row r="251" spans="2:42" ht="20.399999999999999" x14ac:dyDescent="0.2">
      <c r="B251" s="42" t="s">
        <v>482</v>
      </c>
      <c r="C251" s="24" t="s">
        <v>509</v>
      </c>
      <c r="D251" s="115">
        <f t="shared" si="35"/>
        <v>0</v>
      </c>
      <c r="E251" s="116">
        <f t="shared" si="36"/>
        <v>0</v>
      </c>
      <c r="F251" s="116">
        <f t="shared" si="37"/>
        <v>0</v>
      </c>
      <c r="G251" s="116">
        <f t="shared" si="38"/>
        <v>0</v>
      </c>
      <c r="H251" s="116">
        <f t="shared" si="39"/>
        <v>0</v>
      </c>
      <c r="I251" s="116">
        <f t="shared" si="40"/>
        <v>0</v>
      </c>
      <c r="J251" s="169"/>
      <c r="K251" s="169"/>
      <c r="L251" s="169"/>
      <c r="M251" s="169"/>
      <c r="N251" s="169"/>
      <c r="O251" s="169"/>
      <c r="P251" s="169"/>
      <c r="Q251" s="169"/>
      <c r="R251" s="169"/>
      <c r="S251" s="169"/>
      <c r="T251" s="169"/>
      <c r="U251" s="169"/>
      <c r="V251" s="169"/>
      <c r="W251" s="169"/>
      <c r="X251" s="169"/>
      <c r="Y251" s="169"/>
      <c r="Z251" s="169"/>
      <c r="AA251" s="169"/>
      <c r="AB251" s="169"/>
      <c r="AC251" s="169"/>
      <c r="AD251" s="169"/>
      <c r="AE251" s="169"/>
      <c r="AF251" s="169"/>
      <c r="AG251" s="169"/>
      <c r="AH251" s="169"/>
      <c r="AI251" s="169"/>
      <c r="AJ251" s="169"/>
      <c r="AK251" s="169"/>
      <c r="AL251" s="169"/>
      <c r="AM251" s="169"/>
      <c r="AP251" s="120">
        <f>'Раздел 2'!C251</f>
        <v>0</v>
      </c>
    </row>
    <row r="252" spans="2:42" x14ac:dyDescent="0.2">
      <c r="B252" s="42" t="s">
        <v>484</v>
      </c>
      <c r="C252" s="24" t="s">
        <v>510</v>
      </c>
      <c r="D252" s="115">
        <f t="shared" si="35"/>
        <v>0</v>
      </c>
      <c r="E252" s="116">
        <f t="shared" si="36"/>
        <v>0</v>
      </c>
      <c r="F252" s="116">
        <f t="shared" si="37"/>
        <v>0</v>
      </c>
      <c r="G252" s="116">
        <f t="shared" si="38"/>
        <v>0</v>
      </c>
      <c r="H252" s="116">
        <f t="shared" si="39"/>
        <v>0</v>
      </c>
      <c r="I252" s="116">
        <f t="shared" si="40"/>
        <v>0</v>
      </c>
      <c r="J252" s="169"/>
      <c r="K252" s="169"/>
      <c r="L252" s="169"/>
      <c r="M252" s="169"/>
      <c r="N252" s="169"/>
      <c r="O252" s="169"/>
      <c r="P252" s="169"/>
      <c r="Q252" s="169"/>
      <c r="R252" s="169"/>
      <c r="S252" s="169"/>
      <c r="T252" s="169"/>
      <c r="U252" s="169"/>
      <c r="V252" s="169"/>
      <c r="W252" s="169"/>
      <c r="X252" s="169"/>
      <c r="Y252" s="169"/>
      <c r="Z252" s="169"/>
      <c r="AA252" s="169"/>
      <c r="AB252" s="169"/>
      <c r="AC252" s="169"/>
      <c r="AD252" s="169"/>
      <c r="AE252" s="169"/>
      <c r="AF252" s="169"/>
      <c r="AG252" s="169"/>
      <c r="AH252" s="169"/>
      <c r="AI252" s="169"/>
      <c r="AJ252" s="169"/>
      <c r="AK252" s="169"/>
      <c r="AL252" s="169"/>
      <c r="AM252" s="169"/>
      <c r="AP252" s="120">
        <f>'Раздел 2'!C252</f>
        <v>0</v>
      </c>
    </row>
    <row r="253" spans="2:42" x14ac:dyDescent="0.2">
      <c r="B253" s="42" t="s">
        <v>486</v>
      </c>
      <c r="C253" s="24" t="s">
        <v>512</v>
      </c>
      <c r="D253" s="115">
        <f t="shared" si="35"/>
        <v>0</v>
      </c>
      <c r="E253" s="116">
        <f t="shared" si="36"/>
        <v>0</v>
      </c>
      <c r="F253" s="116">
        <f t="shared" si="37"/>
        <v>0</v>
      </c>
      <c r="G253" s="116">
        <f t="shared" si="38"/>
        <v>0</v>
      </c>
      <c r="H253" s="116">
        <f t="shared" si="39"/>
        <v>0</v>
      </c>
      <c r="I253" s="116">
        <f t="shared" si="40"/>
        <v>0</v>
      </c>
      <c r="J253" s="169"/>
      <c r="K253" s="169"/>
      <c r="L253" s="169"/>
      <c r="M253" s="169"/>
      <c r="N253" s="169"/>
      <c r="O253" s="169"/>
      <c r="P253" s="169"/>
      <c r="Q253" s="169"/>
      <c r="R253" s="169"/>
      <c r="S253" s="169"/>
      <c r="T253" s="169"/>
      <c r="U253" s="169"/>
      <c r="V253" s="169"/>
      <c r="W253" s="169"/>
      <c r="X253" s="169"/>
      <c r="Y253" s="169"/>
      <c r="Z253" s="169"/>
      <c r="AA253" s="169"/>
      <c r="AB253" s="169"/>
      <c r="AC253" s="169"/>
      <c r="AD253" s="169"/>
      <c r="AE253" s="169"/>
      <c r="AF253" s="169"/>
      <c r="AG253" s="169"/>
      <c r="AH253" s="169"/>
      <c r="AI253" s="169"/>
      <c r="AJ253" s="169"/>
      <c r="AK253" s="169"/>
      <c r="AL253" s="169"/>
      <c r="AM253" s="169"/>
      <c r="AP253" s="120">
        <f>'Раздел 2'!C253</f>
        <v>0</v>
      </c>
    </row>
    <row r="254" spans="2:42" x14ac:dyDescent="0.2">
      <c r="B254" s="42" t="s">
        <v>488</v>
      </c>
      <c r="C254" s="24" t="s">
        <v>514</v>
      </c>
      <c r="D254" s="115">
        <f t="shared" si="35"/>
        <v>0</v>
      </c>
      <c r="E254" s="116">
        <f t="shared" si="36"/>
        <v>0</v>
      </c>
      <c r="F254" s="116">
        <f t="shared" si="37"/>
        <v>0</v>
      </c>
      <c r="G254" s="116">
        <f t="shared" si="38"/>
        <v>0</v>
      </c>
      <c r="H254" s="116">
        <f t="shared" si="39"/>
        <v>0</v>
      </c>
      <c r="I254" s="116">
        <f t="shared" si="40"/>
        <v>0</v>
      </c>
      <c r="J254" s="169"/>
      <c r="K254" s="169"/>
      <c r="L254" s="169"/>
      <c r="M254" s="169"/>
      <c r="N254" s="169"/>
      <c r="O254" s="169"/>
      <c r="P254" s="169"/>
      <c r="Q254" s="169"/>
      <c r="R254" s="169"/>
      <c r="S254" s="169"/>
      <c r="T254" s="169"/>
      <c r="U254" s="169"/>
      <c r="V254" s="169"/>
      <c r="W254" s="169"/>
      <c r="X254" s="169"/>
      <c r="Y254" s="169"/>
      <c r="Z254" s="169"/>
      <c r="AA254" s="169"/>
      <c r="AB254" s="169"/>
      <c r="AC254" s="169"/>
      <c r="AD254" s="169"/>
      <c r="AE254" s="169"/>
      <c r="AF254" s="169"/>
      <c r="AG254" s="169"/>
      <c r="AH254" s="169"/>
      <c r="AI254" s="169"/>
      <c r="AJ254" s="169"/>
      <c r="AK254" s="169"/>
      <c r="AL254" s="169"/>
      <c r="AM254" s="169"/>
      <c r="AP254" s="120">
        <f>'Раздел 2'!C254</f>
        <v>0</v>
      </c>
    </row>
    <row r="255" spans="2:42" x14ac:dyDescent="0.2">
      <c r="B255" s="42" t="s">
        <v>490</v>
      </c>
      <c r="C255" s="24" t="s">
        <v>516</v>
      </c>
      <c r="D255" s="115">
        <f t="shared" si="35"/>
        <v>0</v>
      </c>
      <c r="E255" s="116">
        <f t="shared" si="36"/>
        <v>0</v>
      </c>
      <c r="F255" s="116">
        <f t="shared" si="37"/>
        <v>0</v>
      </c>
      <c r="G255" s="116">
        <f t="shared" si="38"/>
        <v>0</v>
      </c>
      <c r="H255" s="116">
        <f t="shared" si="39"/>
        <v>0</v>
      </c>
      <c r="I255" s="116">
        <f t="shared" si="40"/>
        <v>0</v>
      </c>
      <c r="J255" s="169"/>
      <c r="K255" s="169"/>
      <c r="L255" s="169"/>
      <c r="M255" s="169"/>
      <c r="N255" s="169"/>
      <c r="O255" s="169"/>
      <c r="P255" s="169"/>
      <c r="Q255" s="169"/>
      <c r="R255" s="169"/>
      <c r="S255" s="169"/>
      <c r="T255" s="169"/>
      <c r="U255" s="169"/>
      <c r="V255" s="169"/>
      <c r="W255" s="169"/>
      <c r="X255" s="169"/>
      <c r="Y255" s="169"/>
      <c r="Z255" s="169"/>
      <c r="AA255" s="169"/>
      <c r="AB255" s="169"/>
      <c r="AC255" s="169"/>
      <c r="AD255" s="169"/>
      <c r="AE255" s="169"/>
      <c r="AF255" s="169"/>
      <c r="AG255" s="169"/>
      <c r="AH255" s="169"/>
      <c r="AI255" s="169"/>
      <c r="AJ255" s="169"/>
      <c r="AK255" s="169"/>
      <c r="AL255" s="169"/>
      <c r="AM255" s="169"/>
      <c r="AP255" s="120">
        <f>'Раздел 2'!C255</f>
        <v>0</v>
      </c>
    </row>
    <row r="256" spans="2:42" x14ac:dyDescent="0.2">
      <c r="B256" s="42" t="s">
        <v>492</v>
      </c>
      <c r="C256" s="24" t="s">
        <v>518</v>
      </c>
      <c r="D256" s="115">
        <f t="shared" si="35"/>
        <v>0</v>
      </c>
      <c r="E256" s="116">
        <f t="shared" si="36"/>
        <v>0</v>
      </c>
      <c r="F256" s="116">
        <f t="shared" si="37"/>
        <v>0</v>
      </c>
      <c r="G256" s="116">
        <f t="shared" si="38"/>
        <v>0</v>
      </c>
      <c r="H256" s="116">
        <f t="shared" si="39"/>
        <v>0</v>
      </c>
      <c r="I256" s="116">
        <f t="shared" si="40"/>
        <v>0</v>
      </c>
      <c r="J256" s="169"/>
      <c r="K256" s="169"/>
      <c r="L256" s="169"/>
      <c r="M256" s="169"/>
      <c r="N256" s="169"/>
      <c r="O256" s="169"/>
      <c r="P256" s="169"/>
      <c r="Q256" s="169"/>
      <c r="R256" s="169"/>
      <c r="S256" s="169"/>
      <c r="T256" s="169"/>
      <c r="U256" s="169"/>
      <c r="V256" s="169"/>
      <c r="W256" s="169"/>
      <c r="X256" s="169"/>
      <c r="Y256" s="169"/>
      <c r="Z256" s="169"/>
      <c r="AA256" s="169"/>
      <c r="AB256" s="169"/>
      <c r="AC256" s="169"/>
      <c r="AD256" s="169"/>
      <c r="AE256" s="169"/>
      <c r="AF256" s="169"/>
      <c r="AG256" s="169"/>
      <c r="AH256" s="169"/>
      <c r="AI256" s="169"/>
      <c r="AJ256" s="169"/>
      <c r="AK256" s="169"/>
      <c r="AL256" s="169"/>
      <c r="AM256" s="169"/>
      <c r="AP256" s="120">
        <f>'Раздел 2'!C256</f>
        <v>0</v>
      </c>
    </row>
    <row r="257" spans="2:42" x14ac:dyDescent="0.2">
      <c r="B257" s="41" t="s">
        <v>494</v>
      </c>
      <c r="C257" s="24" t="s">
        <v>520</v>
      </c>
      <c r="D257" s="115">
        <f t="shared" si="35"/>
        <v>0</v>
      </c>
      <c r="E257" s="116">
        <f t="shared" si="36"/>
        <v>0</v>
      </c>
      <c r="F257" s="116">
        <f t="shared" si="37"/>
        <v>0</v>
      </c>
      <c r="G257" s="116">
        <f t="shared" si="38"/>
        <v>0</v>
      </c>
      <c r="H257" s="116">
        <f t="shared" si="39"/>
        <v>0</v>
      </c>
      <c r="I257" s="116">
        <f t="shared" si="40"/>
        <v>0</v>
      </c>
      <c r="J257" s="169"/>
      <c r="K257" s="169"/>
      <c r="L257" s="169"/>
      <c r="M257" s="169"/>
      <c r="N257" s="169"/>
      <c r="O257" s="169"/>
      <c r="P257" s="169"/>
      <c r="Q257" s="169"/>
      <c r="R257" s="169"/>
      <c r="S257" s="169"/>
      <c r="T257" s="169"/>
      <c r="U257" s="169"/>
      <c r="V257" s="169"/>
      <c r="W257" s="169"/>
      <c r="X257" s="169"/>
      <c r="Y257" s="169"/>
      <c r="Z257" s="169"/>
      <c r="AA257" s="169"/>
      <c r="AB257" s="169"/>
      <c r="AC257" s="169"/>
      <c r="AD257" s="169"/>
      <c r="AE257" s="169"/>
      <c r="AF257" s="169"/>
      <c r="AG257" s="169"/>
      <c r="AH257" s="169"/>
      <c r="AI257" s="169"/>
      <c r="AJ257" s="169"/>
      <c r="AK257" s="169"/>
      <c r="AL257" s="169"/>
      <c r="AM257" s="169"/>
      <c r="AP257" s="120">
        <f>'Раздел 2'!C257</f>
        <v>0</v>
      </c>
    </row>
    <row r="258" spans="2:42" x14ac:dyDescent="0.2">
      <c r="B258" s="41" t="s">
        <v>496</v>
      </c>
      <c r="C258" s="24" t="s">
        <v>522</v>
      </c>
      <c r="D258" s="115">
        <f t="shared" si="35"/>
        <v>0</v>
      </c>
      <c r="E258" s="116">
        <f t="shared" si="36"/>
        <v>0</v>
      </c>
      <c r="F258" s="116">
        <f t="shared" si="37"/>
        <v>0</v>
      </c>
      <c r="G258" s="116">
        <f t="shared" si="38"/>
        <v>0</v>
      </c>
      <c r="H258" s="116">
        <f t="shared" si="39"/>
        <v>0</v>
      </c>
      <c r="I258" s="116">
        <f t="shared" si="40"/>
        <v>0</v>
      </c>
      <c r="J258" s="115">
        <f>SUM(J259:J264)</f>
        <v>0</v>
      </c>
      <c r="K258" s="115">
        <f t="shared" ref="K258:AM258" si="46">SUM(K259:K264)</f>
        <v>0</v>
      </c>
      <c r="L258" s="115">
        <f t="shared" si="46"/>
        <v>0</v>
      </c>
      <c r="M258" s="115">
        <f t="shared" si="46"/>
        <v>0</v>
      </c>
      <c r="N258" s="115">
        <f t="shared" si="46"/>
        <v>0</v>
      </c>
      <c r="O258" s="115">
        <f t="shared" si="46"/>
        <v>0</v>
      </c>
      <c r="P258" s="115">
        <f t="shared" si="46"/>
        <v>0</v>
      </c>
      <c r="Q258" s="115">
        <f t="shared" si="46"/>
        <v>0</v>
      </c>
      <c r="R258" s="115">
        <f t="shared" si="46"/>
        <v>0</v>
      </c>
      <c r="S258" s="115">
        <f t="shared" si="46"/>
        <v>0</v>
      </c>
      <c r="T258" s="115">
        <f t="shared" si="46"/>
        <v>0</v>
      </c>
      <c r="U258" s="115">
        <f t="shared" si="46"/>
        <v>0</v>
      </c>
      <c r="V258" s="115">
        <f t="shared" si="46"/>
        <v>0</v>
      </c>
      <c r="W258" s="115">
        <f t="shared" si="46"/>
        <v>0</v>
      </c>
      <c r="X258" s="115">
        <f t="shared" si="46"/>
        <v>0</v>
      </c>
      <c r="Y258" s="115">
        <f t="shared" si="46"/>
        <v>0</v>
      </c>
      <c r="Z258" s="115">
        <f t="shared" si="46"/>
        <v>0</v>
      </c>
      <c r="AA258" s="115">
        <f t="shared" si="46"/>
        <v>0</v>
      </c>
      <c r="AB258" s="115">
        <f t="shared" si="46"/>
        <v>0</v>
      </c>
      <c r="AC258" s="115">
        <f t="shared" si="46"/>
        <v>0</v>
      </c>
      <c r="AD258" s="115">
        <f t="shared" si="46"/>
        <v>0</v>
      </c>
      <c r="AE258" s="115">
        <f t="shared" si="46"/>
        <v>0</v>
      </c>
      <c r="AF258" s="115">
        <f t="shared" si="46"/>
        <v>0</v>
      </c>
      <c r="AG258" s="115">
        <f t="shared" si="46"/>
        <v>0</v>
      </c>
      <c r="AH258" s="115">
        <f t="shared" si="46"/>
        <v>0</v>
      </c>
      <c r="AI258" s="115">
        <f t="shared" si="46"/>
        <v>0</v>
      </c>
      <c r="AJ258" s="115">
        <f t="shared" si="46"/>
        <v>0</v>
      </c>
      <c r="AK258" s="115">
        <f t="shared" si="46"/>
        <v>0</v>
      </c>
      <c r="AL258" s="115">
        <f t="shared" si="46"/>
        <v>0</v>
      </c>
      <c r="AM258" s="115">
        <f t="shared" si="46"/>
        <v>0</v>
      </c>
      <c r="AP258" s="120">
        <f>'Раздел 2'!C258</f>
        <v>0</v>
      </c>
    </row>
    <row r="259" spans="2:42" ht="20.399999999999999" x14ac:dyDescent="0.2">
      <c r="B259" s="42" t="s">
        <v>498</v>
      </c>
      <c r="C259" s="24" t="s">
        <v>524</v>
      </c>
      <c r="D259" s="115">
        <f t="shared" si="35"/>
        <v>0</v>
      </c>
      <c r="E259" s="116">
        <f t="shared" si="36"/>
        <v>0</v>
      </c>
      <c r="F259" s="116">
        <f t="shared" si="37"/>
        <v>0</v>
      </c>
      <c r="G259" s="116">
        <f t="shared" si="38"/>
        <v>0</v>
      </c>
      <c r="H259" s="116">
        <f t="shared" si="39"/>
        <v>0</v>
      </c>
      <c r="I259" s="116">
        <f t="shared" si="40"/>
        <v>0</v>
      </c>
      <c r="J259" s="169"/>
      <c r="K259" s="169"/>
      <c r="L259" s="169"/>
      <c r="M259" s="169"/>
      <c r="N259" s="169"/>
      <c r="O259" s="169"/>
      <c r="P259" s="169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  <c r="AC259" s="169"/>
      <c r="AD259" s="169"/>
      <c r="AE259" s="169"/>
      <c r="AF259" s="169"/>
      <c r="AG259" s="169"/>
      <c r="AH259" s="169"/>
      <c r="AI259" s="169"/>
      <c r="AJ259" s="169"/>
      <c r="AK259" s="169"/>
      <c r="AL259" s="169"/>
      <c r="AM259" s="169"/>
      <c r="AP259" s="120">
        <f>'Раздел 2'!C259</f>
        <v>0</v>
      </c>
    </row>
    <row r="260" spans="2:42" x14ac:dyDescent="0.2">
      <c r="B260" s="42" t="s">
        <v>500</v>
      </c>
      <c r="C260" s="24" t="s">
        <v>526</v>
      </c>
      <c r="D260" s="115">
        <f t="shared" si="35"/>
        <v>0</v>
      </c>
      <c r="E260" s="116">
        <f t="shared" si="36"/>
        <v>0</v>
      </c>
      <c r="F260" s="116">
        <f t="shared" si="37"/>
        <v>0</v>
      </c>
      <c r="G260" s="116">
        <f t="shared" si="38"/>
        <v>0</v>
      </c>
      <c r="H260" s="116">
        <f t="shared" si="39"/>
        <v>0</v>
      </c>
      <c r="I260" s="116">
        <f t="shared" si="40"/>
        <v>0</v>
      </c>
      <c r="J260" s="169"/>
      <c r="K260" s="169"/>
      <c r="L260" s="169"/>
      <c r="M260" s="169"/>
      <c r="N260" s="169"/>
      <c r="O260" s="169"/>
      <c r="P260" s="169"/>
      <c r="Q260" s="169"/>
      <c r="R260" s="169"/>
      <c r="S260" s="169"/>
      <c r="T260" s="169"/>
      <c r="U260" s="169"/>
      <c r="V260" s="169"/>
      <c r="W260" s="170"/>
      <c r="X260" s="169"/>
      <c r="Y260" s="169"/>
      <c r="Z260" s="169"/>
      <c r="AA260" s="169"/>
      <c r="AB260" s="169"/>
      <c r="AC260" s="169"/>
      <c r="AD260" s="169"/>
      <c r="AE260" s="169"/>
      <c r="AF260" s="169"/>
      <c r="AG260" s="169"/>
      <c r="AH260" s="169"/>
      <c r="AI260" s="169"/>
      <c r="AJ260" s="169"/>
      <c r="AK260" s="169"/>
      <c r="AL260" s="169"/>
      <c r="AM260" s="169"/>
      <c r="AP260" s="120">
        <f>'Раздел 2'!C260</f>
        <v>0</v>
      </c>
    </row>
    <row r="261" spans="2:42" x14ac:dyDescent="0.2">
      <c r="B261" s="42" t="s">
        <v>502</v>
      </c>
      <c r="C261" s="24" t="s">
        <v>528</v>
      </c>
      <c r="D261" s="115">
        <f t="shared" si="35"/>
        <v>0</v>
      </c>
      <c r="E261" s="116">
        <f t="shared" si="36"/>
        <v>0</v>
      </c>
      <c r="F261" s="116">
        <f t="shared" si="37"/>
        <v>0</v>
      </c>
      <c r="G261" s="116">
        <f t="shared" si="38"/>
        <v>0</v>
      </c>
      <c r="H261" s="116">
        <f t="shared" si="39"/>
        <v>0</v>
      </c>
      <c r="I261" s="116">
        <f t="shared" si="40"/>
        <v>0</v>
      </c>
      <c r="J261" s="169"/>
      <c r="K261" s="169"/>
      <c r="L261" s="169"/>
      <c r="M261" s="169"/>
      <c r="N261" s="169"/>
      <c r="O261" s="169"/>
      <c r="P261" s="169"/>
      <c r="Q261" s="169"/>
      <c r="R261" s="169"/>
      <c r="S261" s="169"/>
      <c r="T261" s="169"/>
      <c r="U261" s="169"/>
      <c r="V261" s="169"/>
      <c r="W261" s="170"/>
      <c r="X261" s="169"/>
      <c r="Y261" s="169"/>
      <c r="Z261" s="169"/>
      <c r="AA261" s="169"/>
      <c r="AB261" s="169"/>
      <c r="AC261" s="169"/>
      <c r="AD261" s="169"/>
      <c r="AE261" s="169"/>
      <c r="AF261" s="169"/>
      <c r="AG261" s="169"/>
      <c r="AH261" s="169"/>
      <c r="AI261" s="169"/>
      <c r="AJ261" s="169"/>
      <c r="AK261" s="169"/>
      <c r="AL261" s="169"/>
      <c r="AM261" s="169"/>
      <c r="AP261" s="120">
        <f>'Раздел 2'!C261</f>
        <v>0</v>
      </c>
    </row>
    <row r="262" spans="2:42" x14ac:dyDescent="0.2">
      <c r="B262" s="42" t="s">
        <v>504</v>
      </c>
      <c r="C262" s="24" t="s">
        <v>530</v>
      </c>
      <c r="D262" s="115">
        <f t="shared" si="35"/>
        <v>0</v>
      </c>
      <c r="E262" s="116">
        <f t="shared" si="36"/>
        <v>0</v>
      </c>
      <c r="F262" s="116">
        <f t="shared" si="37"/>
        <v>0</v>
      </c>
      <c r="G262" s="116">
        <f t="shared" si="38"/>
        <v>0</v>
      </c>
      <c r="H262" s="116">
        <f t="shared" si="39"/>
        <v>0</v>
      </c>
      <c r="I262" s="116">
        <f t="shared" si="40"/>
        <v>0</v>
      </c>
      <c r="J262" s="169"/>
      <c r="K262" s="169"/>
      <c r="L262" s="169"/>
      <c r="M262" s="169"/>
      <c r="N262" s="169"/>
      <c r="O262" s="169"/>
      <c r="P262" s="169"/>
      <c r="Q262" s="169"/>
      <c r="R262" s="169"/>
      <c r="S262" s="169"/>
      <c r="T262" s="169"/>
      <c r="U262" s="169"/>
      <c r="V262" s="169"/>
      <c r="W262" s="170"/>
      <c r="X262" s="169"/>
      <c r="Y262" s="169"/>
      <c r="Z262" s="169"/>
      <c r="AA262" s="169"/>
      <c r="AB262" s="169"/>
      <c r="AC262" s="169"/>
      <c r="AD262" s="169"/>
      <c r="AE262" s="169"/>
      <c r="AF262" s="169"/>
      <c r="AG262" s="169"/>
      <c r="AH262" s="169"/>
      <c r="AI262" s="169"/>
      <c r="AJ262" s="169"/>
      <c r="AK262" s="169"/>
      <c r="AL262" s="169"/>
      <c r="AM262" s="169"/>
      <c r="AP262" s="120">
        <f>'Раздел 2'!C262</f>
        <v>0</v>
      </c>
    </row>
    <row r="263" spans="2:42" x14ac:dyDescent="0.2">
      <c r="B263" s="42" t="s">
        <v>506</v>
      </c>
      <c r="C263" s="24" t="s">
        <v>532</v>
      </c>
      <c r="D263" s="115">
        <f t="shared" si="35"/>
        <v>0</v>
      </c>
      <c r="E263" s="116">
        <f t="shared" si="36"/>
        <v>0</v>
      </c>
      <c r="F263" s="116">
        <f t="shared" si="37"/>
        <v>0</v>
      </c>
      <c r="G263" s="116">
        <f t="shared" si="38"/>
        <v>0</v>
      </c>
      <c r="H263" s="116">
        <f t="shared" si="39"/>
        <v>0</v>
      </c>
      <c r="I263" s="116">
        <f t="shared" si="40"/>
        <v>0</v>
      </c>
      <c r="J263" s="169"/>
      <c r="K263" s="169"/>
      <c r="L263" s="169"/>
      <c r="M263" s="169"/>
      <c r="N263" s="169"/>
      <c r="O263" s="169"/>
      <c r="P263" s="169"/>
      <c r="Q263" s="169"/>
      <c r="R263" s="169"/>
      <c r="S263" s="169"/>
      <c r="T263" s="169"/>
      <c r="U263" s="169"/>
      <c r="V263" s="169"/>
      <c r="W263" s="170"/>
      <c r="X263" s="169"/>
      <c r="Y263" s="169"/>
      <c r="Z263" s="169"/>
      <c r="AA263" s="169"/>
      <c r="AB263" s="169"/>
      <c r="AC263" s="169"/>
      <c r="AD263" s="169"/>
      <c r="AE263" s="169"/>
      <c r="AF263" s="169"/>
      <c r="AG263" s="169"/>
      <c r="AH263" s="169"/>
      <c r="AI263" s="169"/>
      <c r="AJ263" s="169"/>
      <c r="AK263" s="169"/>
      <c r="AL263" s="169"/>
      <c r="AM263" s="169"/>
      <c r="AP263" s="120">
        <f>'Раздел 2'!C263</f>
        <v>0</v>
      </c>
    </row>
    <row r="264" spans="2:42" x14ac:dyDescent="0.2">
      <c r="B264" s="42" t="s">
        <v>508</v>
      </c>
      <c r="C264" s="24" t="s">
        <v>534</v>
      </c>
      <c r="D264" s="115">
        <f t="shared" si="35"/>
        <v>0</v>
      </c>
      <c r="E264" s="116">
        <f t="shared" si="36"/>
        <v>0</v>
      </c>
      <c r="F264" s="116">
        <f t="shared" si="37"/>
        <v>0</v>
      </c>
      <c r="G264" s="116">
        <f t="shared" si="38"/>
        <v>0</v>
      </c>
      <c r="H264" s="116">
        <f t="shared" si="39"/>
        <v>0</v>
      </c>
      <c r="I264" s="116">
        <f t="shared" si="40"/>
        <v>0</v>
      </c>
      <c r="J264" s="169"/>
      <c r="K264" s="169"/>
      <c r="L264" s="169"/>
      <c r="M264" s="169"/>
      <c r="N264" s="169"/>
      <c r="O264" s="169"/>
      <c r="P264" s="169"/>
      <c r="Q264" s="169"/>
      <c r="R264" s="169"/>
      <c r="S264" s="169"/>
      <c r="T264" s="169"/>
      <c r="U264" s="169"/>
      <c r="V264" s="169"/>
      <c r="W264" s="170"/>
      <c r="X264" s="169"/>
      <c r="Y264" s="169"/>
      <c r="Z264" s="169"/>
      <c r="AA264" s="169"/>
      <c r="AB264" s="169"/>
      <c r="AC264" s="169"/>
      <c r="AD264" s="169"/>
      <c r="AE264" s="169"/>
      <c r="AF264" s="169"/>
      <c r="AG264" s="169"/>
      <c r="AH264" s="169"/>
      <c r="AI264" s="169"/>
      <c r="AJ264" s="169"/>
      <c r="AK264" s="169"/>
      <c r="AL264" s="169"/>
      <c r="AM264" s="169"/>
      <c r="AP264" s="120">
        <f>'Раздел 2'!C264</f>
        <v>0</v>
      </c>
    </row>
    <row r="265" spans="2:42" x14ac:dyDescent="0.2">
      <c r="B265" s="41" t="s">
        <v>511</v>
      </c>
      <c r="C265" s="24" t="s">
        <v>536</v>
      </c>
      <c r="D265" s="115">
        <f t="shared" si="35"/>
        <v>0</v>
      </c>
      <c r="E265" s="116">
        <f t="shared" si="36"/>
        <v>0</v>
      </c>
      <c r="F265" s="116">
        <f t="shared" si="37"/>
        <v>0</v>
      </c>
      <c r="G265" s="116">
        <f t="shared" si="38"/>
        <v>0</v>
      </c>
      <c r="H265" s="116">
        <f t="shared" si="39"/>
        <v>0</v>
      </c>
      <c r="I265" s="116">
        <f t="shared" si="40"/>
        <v>0</v>
      </c>
      <c r="J265" s="169"/>
      <c r="K265" s="169"/>
      <c r="L265" s="169"/>
      <c r="M265" s="169"/>
      <c r="N265" s="169"/>
      <c r="O265" s="169"/>
      <c r="P265" s="169"/>
      <c r="Q265" s="169"/>
      <c r="R265" s="169"/>
      <c r="S265" s="169"/>
      <c r="T265" s="169"/>
      <c r="U265" s="169"/>
      <c r="V265" s="169"/>
      <c r="W265" s="170"/>
      <c r="X265" s="169"/>
      <c r="Y265" s="169"/>
      <c r="Z265" s="169"/>
      <c r="AA265" s="169"/>
      <c r="AB265" s="169"/>
      <c r="AC265" s="169"/>
      <c r="AD265" s="169"/>
      <c r="AE265" s="169"/>
      <c r="AF265" s="169"/>
      <c r="AG265" s="169"/>
      <c r="AH265" s="169"/>
      <c r="AI265" s="169"/>
      <c r="AJ265" s="169"/>
      <c r="AK265" s="169"/>
      <c r="AL265" s="169"/>
      <c r="AM265" s="169"/>
      <c r="AP265" s="120">
        <f>'Раздел 2'!C265</f>
        <v>0</v>
      </c>
    </row>
    <row r="266" spans="2:42" x14ac:dyDescent="0.2">
      <c r="B266" s="41" t="s">
        <v>513</v>
      </c>
      <c r="C266" s="24" t="s">
        <v>538</v>
      </c>
      <c r="D266" s="115">
        <f t="shared" si="35"/>
        <v>0</v>
      </c>
      <c r="E266" s="116">
        <f t="shared" si="36"/>
        <v>0</v>
      </c>
      <c r="F266" s="116">
        <f t="shared" si="37"/>
        <v>0</v>
      </c>
      <c r="G266" s="116">
        <f t="shared" si="38"/>
        <v>0</v>
      </c>
      <c r="H266" s="116">
        <f t="shared" si="39"/>
        <v>0</v>
      </c>
      <c r="I266" s="116">
        <f t="shared" si="40"/>
        <v>0</v>
      </c>
      <c r="J266" s="169"/>
      <c r="K266" s="169"/>
      <c r="L266" s="169"/>
      <c r="M266" s="169"/>
      <c r="N266" s="169"/>
      <c r="O266" s="169"/>
      <c r="P266" s="169"/>
      <c r="Q266" s="169"/>
      <c r="R266" s="169"/>
      <c r="S266" s="169"/>
      <c r="T266" s="169"/>
      <c r="U266" s="169"/>
      <c r="V266" s="169"/>
      <c r="W266" s="169"/>
      <c r="X266" s="169"/>
      <c r="Y266" s="169"/>
      <c r="Z266" s="169"/>
      <c r="AA266" s="169"/>
      <c r="AB266" s="169"/>
      <c r="AC266" s="169"/>
      <c r="AD266" s="169"/>
      <c r="AE266" s="169"/>
      <c r="AF266" s="169"/>
      <c r="AG266" s="169"/>
      <c r="AH266" s="169"/>
      <c r="AI266" s="169"/>
      <c r="AJ266" s="169"/>
      <c r="AK266" s="169"/>
      <c r="AL266" s="169"/>
      <c r="AM266" s="169"/>
      <c r="AP266" s="120">
        <f>'Раздел 2'!C266</f>
        <v>0</v>
      </c>
    </row>
    <row r="267" spans="2:42" x14ac:dyDescent="0.2">
      <c r="B267" s="41" t="s">
        <v>515</v>
      </c>
      <c r="C267" s="24" t="s">
        <v>540</v>
      </c>
      <c r="D267" s="115">
        <f t="shared" ref="D267:D283" si="47">SUM(E267:G267)</f>
        <v>0</v>
      </c>
      <c r="E267" s="116">
        <f t="shared" ref="E267:E283" si="48">SUM(J267,O267,T267,Y267,AD267,AI267)</f>
        <v>0</v>
      </c>
      <c r="F267" s="116">
        <f t="shared" ref="F267:F283" si="49">SUM(K267,P267,U267,Z267,AE267,AJ267)</f>
        <v>0</v>
      </c>
      <c r="G267" s="116">
        <f t="shared" ref="G267:G283" si="50">SUM(L267,Q267,V267,AA267,AF267,AK267)</f>
        <v>0</v>
      </c>
      <c r="H267" s="116">
        <f t="shared" ref="H267:H283" si="51">SUM(M267,R267,W267,AB267,AG267,AL267)</f>
        <v>0</v>
      </c>
      <c r="I267" s="116">
        <f t="shared" ref="I267:I282" si="52">SUM(N267,S267,X267,AC267,AH267,AM267)</f>
        <v>0</v>
      </c>
      <c r="J267" s="115">
        <f>SUM(J268:J269)</f>
        <v>0</v>
      </c>
      <c r="K267" s="115">
        <f t="shared" ref="K267:AM267" si="53">SUM(K268:K269)</f>
        <v>0</v>
      </c>
      <c r="L267" s="115">
        <f t="shared" si="53"/>
        <v>0</v>
      </c>
      <c r="M267" s="115">
        <f t="shared" si="53"/>
        <v>0</v>
      </c>
      <c r="N267" s="115">
        <f t="shared" si="53"/>
        <v>0</v>
      </c>
      <c r="O267" s="115">
        <f t="shared" si="53"/>
        <v>0</v>
      </c>
      <c r="P267" s="115">
        <f t="shared" si="53"/>
        <v>0</v>
      </c>
      <c r="Q267" s="115">
        <f t="shared" si="53"/>
        <v>0</v>
      </c>
      <c r="R267" s="115">
        <f t="shared" si="53"/>
        <v>0</v>
      </c>
      <c r="S267" s="115">
        <f t="shared" si="53"/>
        <v>0</v>
      </c>
      <c r="T267" s="115">
        <f t="shared" si="53"/>
        <v>0</v>
      </c>
      <c r="U267" s="115">
        <f t="shared" si="53"/>
        <v>0</v>
      </c>
      <c r="V267" s="115">
        <f t="shared" si="53"/>
        <v>0</v>
      </c>
      <c r="W267" s="115">
        <f t="shared" si="53"/>
        <v>0</v>
      </c>
      <c r="X267" s="115">
        <f t="shared" si="53"/>
        <v>0</v>
      </c>
      <c r="Y267" s="115">
        <f t="shared" si="53"/>
        <v>0</v>
      </c>
      <c r="Z267" s="115">
        <f t="shared" si="53"/>
        <v>0</v>
      </c>
      <c r="AA267" s="115">
        <f t="shared" si="53"/>
        <v>0</v>
      </c>
      <c r="AB267" s="115">
        <f t="shared" si="53"/>
        <v>0</v>
      </c>
      <c r="AC267" s="115">
        <f t="shared" si="53"/>
        <v>0</v>
      </c>
      <c r="AD267" s="115">
        <f t="shared" si="53"/>
        <v>0</v>
      </c>
      <c r="AE267" s="115">
        <f t="shared" si="53"/>
        <v>0</v>
      </c>
      <c r="AF267" s="115">
        <f t="shared" si="53"/>
        <v>0</v>
      </c>
      <c r="AG267" s="115">
        <f t="shared" si="53"/>
        <v>0</v>
      </c>
      <c r="AH267" s="115">
        <f t="shared" si="53"/>
        <v>0</v>
      </c>
      <c r="AI267" s="115">
        <f t="shared" si="53"/>
        <v>0</v>
      </c>
      <c r="AJ267" s="115">
        <f t="shared" si="53"/>
        <v>0</v>
      </c>
      <c r="AK267" s="115">
        <f t="shared" si="53"/>
        <v>0</v>
      </c>
      <c r="AL267" s="115">
        <f t="shared" si="53"/>
        <v>0</v>
      </c>
      <c r="AM267" s="115">
        <f t="shared" si="53"/>
        <v>0</v>
      </c>
      <c r="AP267" s="120">
        <f>'Раздел 2'!C267</f>
        <v>0</v>
      </c>
    </row>
    <row r="268" spans="2:42" ht="20.399999999999999" x14ac:dyDescent="0.2">
      <c r="B268" s="42" t="s">
        <v>517</v>
      </c>
      <c r="C268" s="24" t="s">
        <v>542</v>
      </c>
      <c r="D268" s="115">
        <f t="shared" si="47"/>
        <v>0</v>
      </c>
      <c r="E268" s="116">
        <f t="shared" si="48"/>
        <v>0</v>
      </c>
      <c r="F268" s="116">
        <f t="shared" si="49"/>
        <v>0</v>
      </c>
      <c r="G268" s="116">
        <f t="shared" si="50"/>
        <v>0</v>
      </c>
      <c r="H268" s="116">
        <f t="shared" si="51"/>
        <v>0</v>
      </c>
      <c r="I268" s="116">
        <f t="shared" si="52"/>
        <v>0</v>
      </c>
      <c r="J268" s="169"/>
      <c r="K268" s="169"/>
      <c r="L268" s="169"/>
      <c r="M268" s="169"/>
      <c r="N268" s="169"/>
      <c r="O268" s="169"/>
      <c r="P268" s="169"/>
      <c r="Q268" s="169"/>
      <c r="R268" s="169"/>
      <c r="S268" s="169"/>
      <c r="T268" s="169"/>
      <c r="U268" s="169"/>
      <c r="V268" s="169"/>
      <c r="W268" s="170"/>
      <c r="X268" s="169"/>
      <c r="Y268" s="169"/>
      <c r="Z268" s="169"/>
      <c r="AA268" s="169"/>
      <c r="AB268" s="169"/>
      <c r="AC268" s="169"/>
      <c r="AD268" s="169"/>
      <c r="AE268" s="169"/>
      <c r="AF268" s="169"/>
      <c r="AG268" s="169"/>
      <c r="AH268" s="169"/>
      <c r="AI268" s="169"/>
      <c r="AJ268" s="169"/>
      <c r="AK268" s="169"/>
      <c r="AL268" s="169"/>
      <c r="AM268" s="169"/>
      <c r="AP268" s="120">
        <f>'Раздел 2'!C268</f>
        <v>0</v>
      </c>
    </row>
    <row r="269" spans="2:42" x14ac:dyDescent="0.2">
      <c r="B269" s="42" t="s">
        <v>519</v>
      </c>
      <c r="C269" s="24" t="s">
        <v>544</v>
      </c>
      <c r="D269" s="115">
        <f t="shared" si="47"/>
        <v>0</v>
      </c>
      <c r="E269" s="116">
        <f t="shared" si="48"/>
        <v>0</v>
      </c>
      <c r="F269" s="116">
        <f t="shared" si="49"/>
        <v>0</v>
      </c>
      <c r="G269" s="116">
        <f t="shared" si="50"/>
        <v>0</v>
      </c>
      <c r="H269" s="116">
        <f t="shared" si="51"/>
        <v>0</v>
      </c>
      <c r="I269" s="116">
        <f t="shared" si="52"/>
        <v>0</v>
      </c>
      <c r="J269" s="169"/>
      <c r="K269" s="169"/>
      <c r="L269" s="169"/>
      <c r="M269" s="169"/>
      <c r="N269" s="169"/>
      <c r="O269" s="169"/>
      <c r="P269" s="169"/>
      <c r="Q269" s="169"/>
      <c r="R269" s="169"/>
      <c r="S269" s="169"/>
      <c r="T269" s="169"/>
      <c r="U269" s="169"/>
      <c r="V269" s="169"/>
      <c r="W269" s="170"/>
      <c r="X269" s="169"/>
      <c r="Y269" s="169"/>
      <c r="Z269" s="169"/>
      <c r="AA269" s="169"/>
      <c r="AB269" s="169"/>
      <c r="AC269" s="169"/>
      <c r="AD269" s="169"/>
      <c r="AE269" s="169"/>
      <c r="AF269" s="169"/>
      <c r="AG269" s="169"/>
      <c r="AH269" s="169"/>
      <c r="AI269" s="169"/>
      <c r="AJ269" s="169"/>
      <c r="AK269" s="169"/>
      <c r="AL269" s="169"/>
      <c r="AM269" s="169"/>
      <c r="AP269" s="120">
        <f>'Раздел 2'!C269</f>
        <v>0</v>
      </c>
    </row>
    <row r="270" spans="2:42" x14ac:dyDescent="0.2">
      <c r="B270" s="41" t="s">
        <v>521</v>
      </c>
      <c r="C270" s="24" t="s">
        <v>546</v>
      </c>
      <c r="D270" s="115">
        <f t="shared" si="47"/>
        <v>0</v>
      </c>
      <c r="E270" s="116">
        <f t="shared" si="48"/>
        <v>0</v>
      </c>
      <c r="F270" s="116">
        <f t="shared" si="49"/>
        <v>0</v>
      </c>
      <c r="G270" s="116">
        <f t="shared" si="50"/>
        <v>0</v>
      </c>
      <c r="H270" s="116">
        <f t="shared" si="51"/>
        <v>0</v>
      </c>
      <c r="I270" s="116">
        <f t="shared" si="52"/>
        <v>0</v>
      </c>
      <c r="J270" s="115">
        <f>SUM(J271:J273)</f>
        <v>0</v>
      </c>
      <c r="K270" s="115">
        <f t="shared" ref="K270:AM270" si="54">SUM(K271:K273)</f>
        <v>0</v>
      </c>
      <c r="L270" s="115">
        <f t="shared" si="54"/>
        <v>0</v>
      </c>
      <c r="M270" s="115">
        <f t="shared" si="54"/>
        <v>0</v>
      </c>
      <c r="N270" s="115">
        <f t="shared" si="54"/>
        <v>0</v>
      </c>
      <c r="O270" s="115">
        <f t="shared" si="54"/>
        <v>0</v>
      </c>
      <c r="P270" s="115">
        <f t="shared" si="54"/>
        <v>0</v>
      </c>
      <c r="Q270" s="115">
        <f t="shared" si="54"/>
        <v>0</v>
      </c>
      <c r="R270" s="115">
        <f t="shared" si="54"/>
        <v>0</v>
      </c>
      <c r="S270" s="115">
        <f t="shared" si="54"/>
        <v>0</v>
      </c>
      <c r="T270" s="115">
        <f t="shared" si="54"/>
        <v>0</v>
      </c>
      <c r="U270" s="115">
        <f t="shared" si="54"/>
        <v>0</v>
      </c>
      <c r="V270" s="115">
        <f t="shared" si="54"/>
        <v>0</v>
      </c>
      <c r="W270" s="115">
        <f t="shared" si="54"/>
        <v>0</v>
      </c>
      <c r="X270" s="115">
        <f t="shared" si="54"/>
        <v>0</v>
      </c>
      <c r="Y270" s="115">
        <f t="shared" si="54"/>
        <v>0</v>
      </c>
      <c r="Z270" s="115">
        <f t="shared" si="54"/>
        <v>0</v>
      </c>
      <c r="AA270" s="115">
        <f t="shared" si="54"/>
        <v>0</v>
      </c>
      <c r="AB270" s="115">
        <f t="shared" si="54"/>
        <v>0</v>
      </c>
      <c r="AC270" s="115">
        <f t="shared" si="54"/>
        <v>0</v>
      </c>
      <c r="AD270" s="115">
        <f t="shared" si="54"/>
        <v>0</v>
      </c>
      <c r="AE270" s="115">
        <f t="shared" si="54"/>
        <v>0</v>
      </c>
      <c r="AF270" s="115">
        <f t="shared" si="54"/>
        <v>0</v>
      </c>
      <c r="AG270" s="115">
        <f t="shared" si="54"/>
        <v>0</v>
      </c>
      <c r="AH270" s="115">
        <f t="shared" si="54"/>
        <v>0</v>
      </c>
      <c r="AI270" s="115">
        <f t="shared" si="54"/>
        <v>0</v>
      </c>
      <c r="AJ270" s="115">
        <f t="shared" si="54"/>
        <v>0</v>
      </c>
      <c r="AK270" s="115">
        <f t="shared" si="54"/>
        <v>0</v>
      </c>
      <c r="AL270" s="115">
        <f t="shared" si="54"/>
        <v>0</v>
      </c>
      <c r="AM270" s="115">
        <f t="shared" si="54"/>
        <v>0</v>
      </c>
      <c r="AP270" s="120">
        <f>'Раздел 2'!C270</f>
        <v>0</v>
      </c>
    </row>
    <row r="271" spans="2:42" ht="20.399999999999999" x14ac:dyDescent="0.2">
      <c r="B271" s="42" t="s">
        <v>523</v>
      </c>
      <c r="C271" s="24" t="s">
        <v>548</v>
      </c>
      <c r="D271" s="115">
        <f t="shared" si="47"/>
        <v>0</v>
      </c>
      <c r="E271" s="116">
        <f t="shared" si="48"/>
        <v>0</v>
      </c>
      <c r="F271" s="116">
        <f t="shared" si="49"/>
        <v>0</v>
      </c>
      <c r="G271" s="116">
        <f t="shared" si="50"/>
        <v>0</v>
      </c>
      <c r="H271" s="116">
        <f t="shared" si="51"/>
        <v>0</v>
      </c>
      <c r="I271" s="116">
        <f t="shared" si="52"/>
        <v>0</v>
      </c>
      <c r="J271" s="169"/>
      <c r="K271" s="169"/>
      <c r="L271" s="169"/>
      <c r="M271" s="169"/>
      <c r="N271" s="169"/>
      <c r="O271" s="169"/>
      <c r="P271" s="169"/>
      <c r="Q271" s="169"/>
      <c r="R271" s="169"/>
      <c r="S271" s="169"/>
      <c r="T271" s="169"/>
      <c r="U271" s="169"/>
      <c r="V271" s="169"/>
      <c r="W271" s="170"/>
      <c r="X271" s="169"/>
      <c r="Y271" s="169"/>
      <c r="Z271" s="169"/>
      <c r="AA271" s="169"/>
      <c r="AB271" s="169"/>
      <c r="AC271" s="169"/>
      <c r="AD271" s="169"/>
      <c r="AE271" s="169"/>
      <c r="AF271" s="169"/>
      <c r="AG271" s="169"/>
      <c r="AH271" s="169"/>
      <c r="AI271" s="169"/>
      <c r="AJ271" s="169"/>
      <c r="AK271" s="169"/>
      <c r="AL271" s="169"/>
      <c r="AM271" s="169"/>
      <c r="AP271" s="120">
        <f>'Раздел 2'!C271</f>
        <v>0</v>
      </c>
    </row>
    <row r="272" spans="2:42" x14ac:dyDescent="0.2">
      <c r="B272" s="42" t="s">
        <v>525</v>
      </c>
      <c r="C272" s="24" t="s">
        <v>549</v>
      </c>
      <c r="D272" s="115">
        <f t="shared" si="47"/>
        <v>0</v>
      </c>
      <c r="E272" s="116">
        <f t="shared" si="48"/>
        <v>0</v>
      </c>
      <c r="F272" s="116">
        <f t="shared" si="49"/>
        <v>0</v>
      </c>
      <c r="G272" s="116">
        <f t="shared" si="50"/>
        <v>0</v>
      </c>
      <c r="H272" s="116">
        <f t="shared" si="51"/>
        <v>0</v>
      </c>
      <c r="I272" s="116">
        <f t="shared" si="52"/>
        <v>0</v>
      </c>
      <c r="J272" s="169"/>
      <c r="K272" s="169"/>
      <c r="L272" s="169"/>
      <c r="M272" s="169"/>
      <c r="N272" s="169"/>
      <c r="O272" s="169"/>
      <c r="P272" s="169"/>
      <c r="Q272" s="169"/>
      <c r="R272" s="169"/>
      <c r="S272" s="169"/>
      <c r="T272" s="169"/>
      <c r="U272" s="169"/>
      <c r="V272" s="169"/>
      <c r="W272" s="170"/>
      <c r="X272" s="169"/>
      <c r="Y272" s="169"/>
      <c r="Z272" s="169"/>
      <c r="AA272" s="169"/>
      <c r="AB272" s="169"/>
      <c r="AC272" s="169"/>
      <c r="AD272" s="169"/>
      <c r="AE272" s="169"/>
      <c r="AF272" s="169"/>
      <c r="AG272" s="169"/>
      <c r="AH272" s="169"/>
      <c r="AI272" s="169"/>
      <c r="AJ272" s="169"/>
      <c r="AK272" s="169"/>
      <c r="AL272" s="169"/>
      <c r="AM272" s="169"/>
      <c r="AP272" s="120">
        <f>'Раздел 2'!C272</f>
        <v>0</v>
      </c>
    </row>
    <row r="273" spans="2:42" x14ac:dyDescent="0.2">
      <c r="B273" s="42" t="s">
        <v>527</v>
      </c>
      <c r="C273" s="24" t="s">
        <v>550</v>
      </c>
      <c r="D273" s="115">
        <f t="shared" si="47"/>
        <v>0</v>
      </c>
      <c r="E273" s="116">
        <f t="shared" si="48"/>
        <v>0</v>
      </c>
      <c r="F273" s="116">
        <f t="shared" si="49"/>
        <v>0</v>
      </c>
      <c r="G273" s="116">
        <f t="shared" si="50"/>
        <v>0</v>
      </c>
      <c r="H273" s="116">
        <f t="shared" si="51"/>
        <v>0</v>
      </c>
      <c r="I273" s="116">
        <f t="shared" si="52"/>
        <v>0</v>
      </c>
      <c r="J273" s="169"/>
      <c r="K273" s="169"/>
      <c r="L273" s="169"/>
      <c r="M273" s="169"/>
      <c r="N273" s="169"/>
      <c r="O273" s="169"/>
      <c r="P273" s="169"/>
      <c r="Q273" s="169"/>
      <c r="R273" s="169"/>
      <c r="S273" s="169"/>
      <c r="T273" s="169"/>
      <c r="U273" s="169"/>
      <c r="V273" s="169"/>
      <c r="W273" s="170"/>
      <c r="X273" s="169"/>
      <c r="Y273" s="169"/>
      <c r="Z273" s="169"/>
      <c r="AA273" s="169"/>
      <c r="AB273" s="169"/>
      <c r="AC273" s="169"/>
      <c r="AD273" s="169"/>
      <c r="AE273" s="169"/>
      <c r="AF273" s="169"/>
      <c r="AG273" s="169"/>
      <c r="AH273" s="169"/>
      <c r="AI273" s="169"/>
      <c r="AJ273" s="169"/>
      <c r="AK273" s="169"/>
      <c r="AL273" s="169"/>
      <c r="AM273" s="169"/>
      <c r="AP273" s="120">
        <f>'Раздел 2'!C273</f>
        <v>0</v>
      </c>
    </row>
    <row r="274" spans="2:42" x14ac:dyDescent="0.2">
      <c r="B274" s="41" t="s">
        <v>529</v>
      </c>
      <c r="C274" s="24" t="s">
        <v>551</v>
      </c>
      <c r="D274" s="115">
        <f t="shared" si="47"/>
        <v>0</v>
      </c>
      <c r="E274" s="116">
        <f t="shared" si="48"/>
        <v>0</v>
      </c>
      <c r="F274" s="116">
        <f t="shared" si="49"/>
        <v>0</v>
      </c>
      <c r="G274" s="116">
        <f t="shared" si="50"/>
        <v>0</v>
      </c>
      <c r="H274" s="116">
        <f t="shared" si="51"/>
        <v>0</v>
      </c>
      <c r="I274" s="116">
        <f t="shared" si="52"/>
        <v>0</v>
      </c>
      <c r="J274" s="169"/>
      <c r="K274" s="169"/>
      <c r="L274" s="169"/>
      <c r="M274" s="169"/>
      <c r="N274" s="169"/>
      <c r="O274" s="169"/>
      <c r="P274" s="169"/>
      <c r="Q274" s="169"/>
      <c r="R274" s="169"/>
      <c r="S274" s="169"/>
      <c r="T274" s="169"/>
      <c r="U274" s="169"/>
      <c r="V274" s="169"/>
      <c r="W274" s="170"/>
      <c r="X274" s="169"/>
      <c r="Y274" s="169"/>
      <c r="Z274" s="169"/>
      <c r="AA274" s="169"/>
      <c r="AB274" s="169"/>
      <c r="AC274" s="169"/>
      <c r="AD274" s="169"/>
      <c r="AE274" s="169"/>
      <c r="AF274" s="169"/>
      <c r="AG274" s="169"/>
      <c r="AH274" s="169"/>
      <c r="AI274" s="169"/>
      <c r="AJ274" s="169"/>
      <c r="AK274" s="169"/>
      <c r="AL274" s="169"/>
      <c r="AM274" s="169"/>
      <c r="AP274" s="120">
        <f>'Раздел 2'!C274</f>
        <v>0</v>
      </c>
    </row>
    <row r="275" spans="2:42" x14ac:dyDescent="0.2">
      <c r="B275" s="41" t="s">
        <v>531</v>
      </c>
      <c r="C275" s="24" t="s">
        <v>552</v>
      </c>
      <c r="D275" s="115">
        <f t="shared" si="47"/>
        <v>0</v>
      </c>
      <c r="E275" s="116">
        <f t="shared" si="48"/>
        <v>0</v>
      </c>
      <c r="F275" s="116">
        <f t="shared" si="49"/>
        <v>0</v>
      </c>
      <c r="G275" s="116">
        <f t="shared" si="50"/>
        <v>0</v>
      </c>
      <c r="H275" s="116">
        <f t="shared" si="51"/>
        <v>0</v>
      </c>
      <c r="I275" s="116">
        <f t="shared" si="52"/>
        <v>0</v>
      </c>
      <c r="J275" s="169"/>
      <c r="K275" s="169"/>
      <c r="L275" s="169"/>
      <c r="M275" s="169"/>
      <c r="N275" s="169"/>
      <c r="O275" s="169"/>
      <c r="P275" s="169"/>
      <c r="Q275" s="169"/>
      <c r="R275" s="169"/>
      <c r="S275" s="169"/>
      <c r="T275" s="169"/>
      <c r="U275" s="169"/>
      <c r="V275" s="169"/>
      <c r="W275" s="170"/>
      <c r="X275" s="169"/>
      <c r="Y275" s="169"/>
      <c r="Z275" s="169"/>
      <c r="AA275" s="169"/>
      <c r="AB275" s="169"/>
      <c r="AC275" s="169"/>
      <c r="AD275" s="169"/>
      <c r="AE275" s="169"/>
      <c r="AF275" s="169"/>
      <c r="AG275" s="169"/>
      <c r="AH275" s="169"/>
      <c r="AI275" s="169"/>
      <c r="AJ275" s="169"/>
      <c r="AK275" s="169"/>
      <c r="AL275" s="169"/>
      <c r="AM275" s="169"/>
      <c r="AP275" s="120">
        <f>'Раздел 2'!C275</f>
        <v>0</v>
      </c>
    </row>
    <row r="276" spans="2:42" x14ac:dyDescent="0.2">
      <c r="B276" s="41" t="s">
        <v>533</v>
      </c>
      <c r="C276" s="24" t="s">
        <v>553</v>
      </c>
      <c r="D276" s="115">
        <f t="shared" si="47"/>
        <v>0</v>
      </c>
      <c r="E276" s="116">
        <f t="shared" si="48"/>
        <v>0</v>
      </c>
      <c r="F276" s="116">
        <f t="shared" si="49"/>
        <v>0</v>
      </c>
      <c r="G276" s="116">
        <f t="shared" si="50"/>
        <v>0</v>
      </c>
      <c r="H276" s="116">
        <f t="shared" si="51"/>
        <v>0</v>
      </c>
      <c r="I276" s="116">
        <f t="shared" si="52"/>
        <v>0</v>
      </c>
      <c r="J276" s="169"/>
      <c r="K276" s="169"/>
      <c r="L276" s="169"/>
      <c r="M276" s="169"/>
      <c r="N276" s="169"/>
      <c r="O276" s="169"/>
      <c r="P276" s="169"/>
      <c r="Q276" s="169"/>
      <c r="R276" s="169"/>
      <c r="S276" s="169"/>
      <c r="T276" s="169"/>
      <c r="U276" s="169"/>
      <c r="V276" s="169"/>
      <c r="W276" s="170"/>
      <c r="X276" s="169"/>
      <c r="Y276" s="169"/>
      <c r="Z276" s="169"/>
      <c r="AA276" s="169"/>
      <c r="AB276" s="169"/>
      <c r="AC276" s="169"/>
      <c r="AD276" s="169"/>
      <c r="AE276" s="169"/>
      <c r="AF276" s="169"/>
      <c r="AG276" s="169"/>
      <c r="AH276" s="169"/>
      <c r="AI276" s="169"/>
      <c r="AJ276" s="169"/>
      <c r="AK276" s="169"/>
      <c r="AL276" s="169"/>
      <c r="AM276" s="169"/>
      <c r="AP276" s="120">
        <f>'Раздел 2'!C276</f>
        <v>0</v>
      </c>
    </row>
    <row r="277" spans="2:42" x14ac:dyDescent="0.2">
      <c r="B277" s="41" t="s">
        <v>535</v>
      </c>
      <c r="C277" s="24" t="s">
        <v>554</v>
      </c>
      <c r="D277" s="115">
        <f t="shared" si="47"/>
        <v>0</v>
      </c>
      <c r="E277" s="116">
        <f t="shared" si="48"/>
        <v>0</v>
      </c>
      <c r="F277" s="116">
        <f t="shared" si="49"/>
        <v>0</v>
      </c>
      <c r="G277" s="116">
        <f t="shared" si="50"/>
        <v>0</v>
      </c>
      <c r="H277" s="116">
        <f t="shared" si="51"/>
        <v>0</v>
      </c>
      <c r="I277" s="116">
        <f t="shared" si="52"/>
        <v>0</v>
      </c>
      <c r="J277" s="169"/>
      <c r="K277" s="169"/>
      <c r="L277" s="169"/>
      <c r="M277" s="169"/>
      <c r="N277" s="169"/>
      <c r="O277" s="169"/>
      <c r="P277" s="169"/>
      <c r="Q277" s="169"/>
      <c r="R277" s="169"/>
      <c r="S277" s="169"/>
      <c r="T277" s="169"/>
      <c r="U277" s="169"/>
      <c r="V277" s="169"/>
      <c r="W277" s="170"/>
      <c r="X277" s="169"/>
      <c r="Y277" s="169"/>
      <c r="Z277" s="169"/>
      <c r="AA277" s="169"/>
      <c r="AB277" s="169"/>
      <c r="AC277" s="169"/>
      <c r="AD277" s="169"/>
      <c r="AE277" s="169"/>
      <c r="AF277" s="169"/>
      <c r="AG277" s="169"/>
      <c r="AH277" s="169"/>
      <c r="AI277" s="169"/>
      <c r="AJ277" s="169"/>
      <c r="AK277" s="169"/>
      <c r="AL277" s="169"/>
      <c r="AM277" s="169"/>
      <c r="AP277" s="120">
        <f>'Раздел 2'!C277</f>
        <v>0</v>
      </c>
    </row>
    <row r="278" spans="2:42" x14ac:dyDescent="0.2">
      <c r="B278" s="41" t="s">
        <v>537</v>
      </c>
      <c r="C278" s="24" t="s">
        <v>555</v>
      </c>
      <c r="D278" s="115">
        <f t="shared" si="47"/>
        <v>0</v>
      </c>
      <c r="E278" s="116">
        <f t="shared" si="48"/>
        <v>0</v>
      </c>
      <c r="F278" s="116">
        <f t="shared" si="49"/>
        <v>0</v>
      </c>
      <c r="G278" s="116">
        <f t="shared" si="50"/>
        <v>0</v>
      </c>
      <c r="H278" s="116">
        <f t="shared" si="51"/>
        <v>0</v>
      </c>
      <c r="I278" s="116">
        <f t="shared" si="52"/>
        <v>0</v>
      </c>
      <c r="J278" s="169"/>
      <c r="K278" s="169"/>
      <c r="L278" s="169"/>
      <c r="M278" s="169"/>
      <c r="N278" s="169"/>
      <c r="O278" s="169"/>
      <c r="P278" s="169"/>
      <c r="Q278" s="169"/>
      <c r="R278" s="169"/>
      <c r="S278" s="169"/>
      <c r="T278" s="169"/>
      <c r="U278" s="169"/>
      <c r="V278" s="169"/>
      <c r="W278" s="170"/>
      <c r="X278" s="169"/>
      <c r="Y278" s="169"/>
      <c r="Z278" s="169"/>
      <c r="AA278" s="169"/>
      <c r="AB278" s="169"/>
      <c r="AC278" s="169"/>
      <c r="AD278" s="169"/>
      <c r="AE278" s="169"/>
      <c r="AF278" s="169"/>
      <c r="AG278" s="169"/>
      <c r="AH278" s="169"/>
      <c r="AI278" s="169"/>
      <c r="AJ278" s="169"/>
      <c r="AK278" s="169"/>
      <c r="AL278" s="169"/>
      <c r="AM278" s="169"/>
      <c r="AP278" s="120">
        <f>'Раздел 2'!C278</f>
        <v>0</v>
      </c>
    </row>
    <row r="279" spans="2:42" x14ac:dyDescent="0.2">
      <c r="B279" s="41" t="s">
        <v>539</v>
      </c>
      <c r="C279" s="24" t="s">
        <v>561</v>
      </c>
      <c r="D279" s="115">
        <f t="shared" si="47"/>
        <v>0</v>
      </c>
      <c r="E279" s="116">
        <f t="shared" si="48"/>
        <v>0</v>
      </c>
      <c r="F279" s="116">
        <f t="shared" si="49"/>
        <v>0</v>
      </c>
      <c r="G279" s="116">
        <f t="shared" si="50"/>
        <v>0</v>
      </c>
      <c r="H279" s="116">
        <f t="shared" si="51"/>
        <v>0</v>
      </c>
      <c r="I279" s="116">
        <f t="shared" si="52"/>
        <v>0</v>
      </c>
      <c r="J279" s="169"/>
      <c r="K279" s="169"/>
      <c r="L279" s="169"/>
      <c r="M279" s="169"/>
      <c r="N279" s="169"/>
      <c r="O279" s="169"/>
      <c r="P279" s="169"/>
      <c r="Q279" s="169"/>
      <c r="R279" s="169"/>
      <c r="S279" s="169"/>
      <c r="T279" s="169"/>
      <c r="U279" s="169"/>
      <c r="V279" s="169"/>
      <c r="W279" s="170"/>
      <c r="X279" s="169"/>
      <c r="Y279" s="169"/>
      <c r="Z279" s="169"/>
      <c r="AA279" s="169"/>
      <c r="AB279" s="169"/>
      <c r="AC279" s="169"/>
      <c r="AD279" s="169"/>
      <c r="AE279" s="169"/>
      <c r="AF279" s="169"/>
      <c r="AG279" s="169"/>
      <c r="AH279" s="169"/>
      <c r="AI279" s="169"/>
      <c r="AJ279" s="169"/>
      <c r="AK279" s="169"/>
      <c r="AL279" s="169"/>
      <c r="AM279" s="169"/>
      <c r="AP279" s="120">
        <f>'Раздел 2'!C279</f>
        <v>0</v>
      </c>
    </row>
    <row r="280" spans="2:42" x14ac:dyDescent="0.2">
      <c r="B280" s="41" t="s">
        <v>541</v>
      </c>
      <c r="C280" s="24" t="s">
        <v>556</v>
      </c>
      <c r="D280" s="115">
        <f t="shared" si="47"/>
        <v>0</v>
      </c>
      <c r="E280" s="116">
        <f t="shared" si="48"/>
        <v>0</v>
      </c>
      <c r="F280" s="116">
        <f t="shared" si="49"/>
        <v>0</v>
      </c>
      <c r="G280" s="116">
        <f t="shared" si="50"/>
        <v>0</v>
      </c>
      <c r="H280" s="116">
        <f>SUM(M280,R280,W280,AB280,AG280,AL280)</f>
        <v>0</v>
      </c>
      <c r="I280" s="116">
        <f t="shared" si="52"/>
        <v>0</v>
      </c>
      <c r="J280" s="169"/>
      <c r="K280" s="169"/>
      <c r="L280" s="169"/>
      <c r="M280" s="169"/>
      <c r="N280" s="169"/>
      <c r="O280" s="169"/>
      <c r="P280" s="169"/>
      <c r="Q280" s="169"/>
      <c r="R280" s="169"/>
      <c r="S280" s="169"/>
      <c r="T280" s="169"/>
      <c r="U280" s="169"/>
      <c r="V280" s="169"/>
      <c r="W280" s="170"/>
      <c r="X280" s="169"/>
      <c r="Y280" s="169"/>
      <c r="Z280" s="169"/>
      <c r="AA280" s="169"/>
      <c r="AB280" s="169"/>
      <c r="AC280" s="169"/>
      <c r="AD280" s="169"/>
      <c r="AE280" s="169"/>
      <c r="AF280" s="169"/>
      <c r="AG280" s="169"/>
      <c r="AH280" s="169"/>
      <c r="AI280" s="169"/>
      <c r="AJ280" s="169"/>
      <c r="AK280" s="169"/>
      <c r="AL280" s="169"/>
      <c r="AM280" s="169"/>
      <c r="AP280" s="120">
        <f>'Раздел 2'!C280</f>
        <v>0</v>
      </c>
    </row>
    <row r="281" spans="2:42" x14ac:dyDescent="0.2">
      <c r="B281" s="41" t="s">
        <v>543</v>
      </c>
      <c r="C281" s="24" t="s">
        <v>557</v>
      </c>
      <c r="D281" s="115">
        <f t="shared" si="47"/>
        <v>0</v>
      </c>
      <c r="E281" s="116">
        <f t="shared" si="48"/>
        <v>0</v>
      </c>
      <c r="F281" s="116">
        <f t="shared" si="49"/>
        <v>0</v>
      </c>
      <c r="G281" s="116">
        <f t="shared" si="50"/>
        <v>0</v>
      </c>
      <c r="H281" s="116">
        <f t="shared" si="51"/>
        <v>0</v>
      </c>
      <c r="I281" s="116">
        <f t="shared" si="52"/>
        <v>0</v>
      </c>
      <c r="J281" s="169"/>
      <c r="K281" s="169"/>
      <c r="L281" s="169"/>
      <c r="M281" s="169"/>
      <c r="N281" s="169"/>
      <c r="O281" s="169"/>
      <c r="P281" s="169"/>
      <c r="Q281" s="169"/>
      <c r="R281" s="169"/>
      <c r="S281" s="169"/>
      <c r="T281" s="169"/>
      <c r="U281" s="169"/>
      <c r="V281" s="169"/>
      <c r="W281" s="170"/>
      <c r="X281" s="169"/>
      <c r="Y281" s="169"/>
      <c r="Z281" s="169"/>
      <c r="AA281" s="169"/>
      <c r="AB281" s="169"/>
      <c r="AC281" s="169"/>
      <c r="AD281" s="169"/>
      <c r="AE281" s="169"/>
      <c r="AF281" s="169"/>
      <c r="AG281" s="169"/>
      <c r="AH281" s="169"/>
      <c r="AI281" s="169"/>
      <c r="AJ281" s="169"/>
      <c r="AK281" s="169"/>
      <c r="AL281" s="169"/>
      <c r="AM281" s="169"/>
      <c r="AP281" s="120">
        <f>'Раздел 2'!C281</f>
        <v>0</v>
      </c>
    </row>
    <row r="282" spans="2:42" x14ac:dyDescent="0.2">
      <c r="B282" s="41" t="s">
        <v>545</v>
      </c>
      <c r="C282" s="24" t="s">
        <v>558</v>
      </c>
      <c r="D282" s="115">
        <f t="shared" si="47"/>
        <v>0</v>
      </c>
      <c r="E282" s="116">
        <f t="shared" si="48"/>
        <v>0</v>
      </c>
      <c r="F282" s="116">
        <f t="shared" si="49"/>
        <v>0</v>
      </c>
      <c r="G282" s="116">
        <f t="shared" si="50"/>
        <v>0</v>
      </c>
      <c r="H282" s="116">
        <f t="shared" si="51"/>
        <v>0</v>
      </c>
      <c r="I282" s="116">
        <f t="shared" si="52"/>
        <v>0</v>
      </c>
      <c r="J282" s="169"/>
      <c r="K282" s="169"/>
      <c r="L282" s="169"/>
      <c r="M282" s="169"/>
      <c r="N282" s="169"/>
      <c r="O282" s="169"/>
      <c r="P282" s="169"/>
      <c r="Q282" s="169"/>
      <c r="R282" s="169"/>
      <c r="S282" s="169"/>
      <c r="T282" s="169"/>
      <c r="U282" s="169"/>
      <c r="V282" s="169"/>
      <c r="W282" s="170"/>
      <c r="X282" s="169"/>
      <c r="Y282" s="169"/>
      <c r="Z282" s="169"/>
      <c r="AA282" s="169"/>
      <c r="AB282" s="169"/>
      <c r="AC282" s="169"/>
      <c r="AD282" s="169"/>
      <c r="AE282" s="169"/>
      <c r="AF282" s="169"/>
      <c r="AG282" s="169"/>
      <c r="AH282" s="169"/>
      <c r="AI282" s="169"/>
      <c r="AJ282" s="169"/>
      <c r="AK282" s="169"/>
      <c r="AL282" s="169"/>
      <c r="AM282" s="169"/>
      <c r="AP282" s="120">
        <f>'Раздел 2'!C282</f>
        <v>0</v>
      </c>
    </row>
    <row r="283" spans="2:42" x14ac:dyDescent="0.2">
      <c r="B283" s="26" t="s">
        <v>547</v>
      </c>
      <c r="C283" s="24" t="s">
        <v>717</v>
      </c>
      <c r="D283" s="115">
        <f t="shared" si="47"/>
        <v>7</v>
      </c>
      <c r="E283" s="116">
        <f t="shared" si="48"/>
        <v>3</v>
      </c>
      <c r="F283" s="116">
        <f t="shared" si="49"/>
        <v>0</v>
      </c>
      <c r="G283" s="116">
        <f t="shared" si="50"/>
        <v>4</v>
      </c>
      <c r="H283" s="116">
        <f t="shared" si="51"/>
        <v>0</v>
      </c>
      <c r="I283" s="116">
        <f>SUM(N283,S283,X283,AC283,AH283,AM283)</f>
        <v>32</v>
      </c>
      <c r="J283" s="115">
        <f>SUM(J10:J22,J26:J29,J32:J37,J48:J53,J58:J60,J42:J45,J64:J74,J79:J89,J93:J100,J103:J107,J115:J119,J120:J133,J136:J141,J144,J149:J150,J156:J159,J165:J166,J167:J181,J182:J200,J206:J211,J212:J214,J219:J221,J225:J228,J231:J240,J245:J250,J257:J258,J265:J267,J270,J274:J282)</f>
        <v>0</v>
      </c>
      <c r="K283" s="115">
        <f t="shared" ref="K283:AM283" si="55">SUM(K10:K22,K26:K29,K32:K37,K48:K53,K58:K60,K42:K45,K64:K74,K79:K89,K93:K100,K103:K107,K115:K119,K120:K133,K136:K141,K144,K149:K150,K156:K159,K165:K166,K167:K181,K182:K200,K206:K211,K212:K214,K219:K221,K225:K228,K231:K240,K245:K250,K257:K258,K265:K267,K270,K274:K282)</f>
        <v>0</v>
      </c>
      <c r="L283" s="115">
        <f t="shared" si="55"/>
        <v>0</v>
      </c>
      <c r="M283" s="115">
        <f t="shared" si="55"/>
        <v>0</v>
      </c>
      <c r="N283" s="115">
        <f t="shared" si="55"/>
        <v>0</v>
      </c>
      <c r="O283" s="115">
        <f t="shared" si="55"/>
        <v>0</v>
      </c>
      <c r="P283" s="115">
        <f t="shared" si="55"/>
        <v>0</v>
      </c>
      <c r="Q283" s="115">
        <f t="shared" si="55"/>
        <v>0</v>
      </c>
      <c r="R283" s="115">
        <f t="shared" si="55"/>
        <v>0</v>
      </c>
      <c r="S283" s="115">
        <f t="shared" si="55"/>
        <v>0</v>
      </c>
      <c r="T283" s="115">
        <f t="shared" si="55"/>
        <v>0</v>
      </c>
      <c r="U283" s="115">
        <f t="shared" si="55"/>
        <v>0</v>
      </c>
      <c r="V283" s="115">
        <f t="shared" si="55"/>
        <v>0</v>
      </c>
      <c r="W283" s="115">
        <f t="shared" si="55"/>
        <v>0</v>
      </c>
      <c r="X283" s="115">
        <f t="shared" si="55"/>
        <v>2</v>
      </c>
      <c r="Y283" s="115">
        <f t="shared" si="55"/>
        <v>0</v>
      </c>
      <c r="Z283" s="115">
        <f t="shared" si="55"/>
        <v>0</v>
      </c>
      <c r="AA283" s="115">
        <f t="shared" si="55"/>
        <v>0</v>
      </c>
      <c r="AB283" s="115">
        <f t="shared" si="55"/>
        <v>0</v>
      </c>
      <c r="AC283" s="115">
        <f t="shared" si="55"/>
        <v>0</v>
      </c>
      <c r="AD283" s="115">
        <f t="shared" si="55"/>
        <v>0</v>
      </c>
      <c r="AE283" s="115">
        <f t="shared" si="55"/>
        <v>0</v>
      </c>
      <c r="AF283" s="115">
        <f t="shared" si="55"/>
        <v>0</v>
      </c>
      <c r="AG283" s="115">
        <f t="shared" si="55"/>
        <v>0</v>
      </c>
      <c r="AH283" s="115">
        <f t="shared" si="55"/>
        <v>0</v>
      </c>
      <c r="AI283" s="115">
        <f t="shared" si="55"/>
        <v>3</v>
      </c>
      <c r="AJ283" s="115">
        <f t="shared" si="55"/>
        <v>0</v>
      </c>
      <c r="AK283" s="115">
        <f t="shared" si="55"/>
        <v>4</v>
      </c>
      <c r="AL283" s="115">
        <f t="shared" si="55"/>
        <v>0</v>
      </c>
      <c r="AM283" s="115">
        <f t="shared" si="55"/>
        <v>30</v>
      </c>
      <c r="AP283" s="120">
        <f>'Раздел 2'!C283</f>
        <v>4</v>
      </c>
    </row>
  </sheetData>
  <sheetProtection algorithmName="SHA-512" hashValue="8idd2KaBN/yH0kZQaFHW4s6MG3sQz4ef6meBk2h7xZCO8S4IxtymloJwGAHMxVxpULRdY9qDOmeHvVgEOKmAxA==" saltValue="u2PQVe10hSrY8G2k0rB67A==" spinCount="100000" sheet="1" objects="1" scenarios="1" selectLockedCells="1"/>
  <mergeCells count="14">
    <mergeCell ref="A4:A134"/>
    <mergeCell ref="B4:AM4"/>
    <mergeCell ref="AN4:AN134"/>
    <mergeCell ref="B5:B8"/>
    <mergeCell ref="C5:C8"/>
    <mergeCell ref="D5:AM5"/>
    <mergeCell ref="AP5:AP8"/>
    <mergeCell ref="D6:I7"/>
    <mergeCell ref="J6:N7"/>
    <mergeCell ref="O6:S7"/>
    <mergeCell ref="T6:X7"/>
    <mergeCell ref="Y6:AC7"/>
    <mergeCell ref="AI6:AM7"/>
    <mergeCell ref="AD6:AH7"/>
  </mergeCells>
  <phoneticPr fontId="21" type="noConversion"/>
  <conditionalFormatting sqref="D10:AM283">
    <cfRule type="expression" dxfId="88" priority="1">
      <formula>IF(AND($AO$10&lt;&gt;1,$AP10=0,SUM($E10:$I10)&lt;&gt;0),1,0)=1</formula>
    </cfRule>
  </conditionalFormatting>
  <dataValidations count="1">
    <dataValidation type="whole" operator="greaterThanOrEqual" allowBlank="1" showInputMessage="1" showErrorMessage="1" sqref="J10:AM282" xr:uid="{A4918686-2132-4E30-83C0-C3B6FDCC405B}">
      <formula1>0</formula1>
    </dataValidation>
  </dataValidations>
  <pageMargins left="0.7" right="0.7" top="0.75" bottom="0.75" header="0.3" footer="0.3"/>
  <pageSetup paperSize="9" scale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A9FCE-2B24-4185-AA4C-2C713F87128A}">
  <sheetPr codeName="Лист10">
    <pageSetUpPr fitToPage="1"/>
  </sheetPr>
  <dimension ref="A1:AMK283"/>
  <sheetViews>
    <sheetView showZeros="0" topLeftCell="B1" zoomScale="86" zoomScaleNormal="86" workbookViewId="0">
      <pane xSplit="8" ySplit="9" topLeftCell="J49" activePane="bottomRight" state="frozen"/>
      <selection activeCell="B1" sqref="B1"/>
      <selection pane="topRight" activeCell="J1" sqref="J1"/>
      <selection pane="bottomLeft" activeCell="B8" sqref="B8"/>
      <selection pane="bottomRight" activeCell="O82" sqref="O82"/>
    </sheetView>
  </sheetViews>
  <sheetFormatPr defaultColWidth="9.109375" defaultRowHeight="10.199999999999999" x14ac:dyDescent="0.2"/>
  <cols>
    <col min="1" max="1" width="5" style="22" hidden="1" customWidth="1"/>
    <col min="2" max="2" width="30.44140625" style="22" customWidth="1"/>
    <col min="3" max="3" width="5.6640625" style="22" customWidth="1"/>
    <col min="4" max="4" width="7.33203125" style="22" customWidth="1"/>
    <col min="5" max="6" width="6.109375" style="22" customWidth="1"/>
    <col min="7" max="7" width="6" style="22" customWidth="1"/>
    <col min="8" max="8" width="5.88671875" style="22" customWidth="1"/>
    <col min="9" max="9" width="5.6640625" style="22" customWidth="1"/>
    <col min="10" max="24" width="4.6640625" style="22" customWidth="1"/>
    <col min="25" max="25" width="4.6640625" style="14" customWidth="1"/>
    <col min="26" max="33" width="4.6640625" style="22" customWidth="1"/>
    <col min="34" max="34" width="4.6640625" style="14" customWidth="1"/>
    <col min="35" max="59" width="4.6640625" style="22" customWidth="1"/>
    <col min="60" max="60" width="6.88671875" style="22" hidden="1" customWidth="1"/>
    <col min="61" max="61" width="9.33203125" style="22" hidden="1" customWidth="1"/>
    <col min="62" max="62" width="8.6640625" style="22" hidden="1" customWidth="1"/>
    <col min="63" max="1025" width="9.109375" style="22"/>
    <col min="1026" max="16384" width="9.109375" style="92"/>
  </cols>
  <sheetData>
    <row r="1" spans="1:62" hidden="1" x14ac:dyDescent="0.2"/>
    <row r="2" spans="1:62" hidden="1" x14ac:dyDescent="0.2"/>
    <row r="3" spans="1:62" hidden="1" x14ac:dyDescent="0.2"/>
    <row r="4" spans="1:62" ht="13.5" customHeight="1" x14ac:dyDescent="0.2">
      <c r="A4" s="267"/>
      <c r="B4" s="269" t="s">
        <v>842</v>
      </c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267"/>
    </row>
    <row r="5" spans="1:62" ht="16.5" customHeight="1" x14ac:dyDescent="0.2">
      <c r="A5" s="267"/>
      <c r="B5" s="248" t="s">
        <v>45</v>
      </c>
      <c r="C5" s="262" t="s">
        <v>46</v>
      </c>
      <c r="D5" s="249" t="s">
        <v>581</v>
      </c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50"/>
      <c r="BA5" s="250"/>
      <c r="BB5" s="250"/>
      <c r="BC5" s="250"/>
      <c r="BD5" s="250"/>
      <c r="BE5" s="250"/>
      <c r="BF5" s="250"/>
      <c r="BG5" s="251"/>
      <c r="BH5" s="267"/>
      <c r="BJ5" s="248" t="s">
        <v>582</v>
      </c>
    </row>
    <row r="6" spans="1:62" ht="22.5" customHeight="1" x14ac:dyDescent="0.2">
      <c r="A6" s="267"/>
      <c r="B6" s="248"/>
      <c r="C6" s="262"/>
      <c r="D6" s="248" t="s">
        <v>562</v>
      </c>
      <c r="E6" s="248"/>
      <c r="F6" s="248"/>
      <c r="G6" s="248"/>
      <c r="H6" s="248"/>
      <c r="I6" s="248"/>
      <c r="J6" s="248" t="s">
        <v>591</v>
      </c>
      <c r="K6" s="248"/>
      <c r="L6" s="248"/>
      <c r="M6" s="248"/>
      <c r="N6" s="248"/>
      <c r="O6" s="248" t="s">
        <v>592</v>
      </c>
      <c r="P6" s="248"/>
      <c r="Q6" s="248"/>
      <c r="R6" s="248"/>
      <c r="S6" s="248"/>
      <c r="T6" s="248" t="s">
        <v>593</v>
      </c>
      <c r="U6" s="248"/>
      <c r="V6" s="248"/>
      <c r="W6" s="248"/>
      <c r="X6" s="248"/>
      <c r="Y6" s="248" t="s">
        <v>594</v>
      </c>
      <c r="Z6" s="248"/>
      <c r="AA6" s="248"/>
      <c r="AB6" s="248"/>
      <c r="AC6" s="248"/>
      <c r="AD6" s="248" t="s">
        <v>595</v>
      </c>
      <c r="AE6" s="248"/>
      <c r="AF6" s="248"/>
      <c r="AG6" s="248"/>
      <c r="AH6" s="248"/>
      <c r="AI6" s="248" t="s">
        <v>596</v>
      </c>
      <c r="AJ6" s="248"/>
      <c r="AK6" s="248"/>
      <c r="AL6" s="248"/>
      <c r="AM6" s="248"/>
      <c r="AN6" s="248" t="s">
        <v>597</v>
      </c>
      <c r="AO6" s="248"/>
      <c r="AP6" s="248"/>
      <c r="AQ6" s="248"/>
      <c r="AR6" s="248"/>
      <c r="AS6" s="248" t="s">
        <v>598</v>
      </c>
      <c r="AT6" s="248"/>
      <c r="AU6" s="248"/>
      <c r="AV6" s="248"/>
      <c r="AW6" s="248"/>
      <c r="AX6" s="248" t="s">
        <v>599</v>
      </c>
      <c r="AY6" s="248"/>
      <c r="AZ6" s="248"/>
      <c r="BA6" s="248"/>
      <c r="BB6" s="248"/>
      <c r="BC6" s="248" t="s">
        <v>829</v>
      </c>
      <c r="BD6" s="248"/>
      <c r="BE6" s="248"/>
      <c r="BF6" s="248"/>
      <c r="BG6" s="248"/>
      <c r="BH6" s="267"/>
      <c r="BJ6" s="248"/>
    </row>
    <row r="7" spans="1:62" ht="22.5" customHeight="1" x14ac:dyDescent="0.2">
      <c r="A7" s="267"/>
      <c r="B7" s="248"/>
      <c r="C7" s="262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248"/>
      <c r="AP7" s="248"/>
      <c r="AQ7" s="248"/>
      <c r="AR7" s="248"/>
      <c r="AS7" s="248"/>
      <c r="AT7" s="248"/>
      <c r="AU7" s="248"/>
      <c r="AV7" s="248"/>
      <c r="AW7" s="248"/>
      <c r="AX7" s="248"/>
      <c r="AY7" s="248"/>
      <c r="AZ7" s="248"/>
      <c r="BA7" s="248"/>
      <c r="BB7" s="248"/>
      <c r="BC7" s="248"/>
      <c r="BD7" s="248"/>
      <c r="BE7" s="248"/>
      <c r="BF7" s="248"/>
      <c r="BG7" s="248"/>
      <c r="BH7" s="267"/>
      <c r="BJ7" s="248"/>
    </row>
    <row r="8" spans="1:62" ht="33" customHeight="1" x14ac:dyDescent="0.2">
      <c r="A8" s="267"/>
      <c r="B8" s="248"/>
      <c r="C8" s="248"/>
      <c r="D8" s="50" t="s">
        <v>588</v>
      </c>
      <c r="E8" s="50">
        <v>1</v>
      </c>
      <c r="F8" s="50">
        <v>2</v>
      </c>
      <c r="G8" s="50">
        <v>3</v>
      </c>
      <c r="H8" s="27" t="s">
        <v>589</v>
      </c>
      <c r="I8" s="50" t="s">
        <v>590</v>
      </c>
      <c r="J8" s="49">
        <v>1</v>
      </c>
      <c r="K8" s="49">
        <v>2</v>
      </c>
      <c r="L8" s="49">
        <v>3</v>
      </c>
      <c r="M8" s="28" t="s">
        <v>589</v>
      </c>
      <c r="N8" s="49" t="s">
        <v>590</v>
      </c>
      <c r="O8" s="49">
        <v>1</v>
      </c>
      <c r="P8" s="49">
        <v>2</v>
      </c>
      <c r="Q8" s="49">
        <v>3</v>
      </c>
      <c r="R8" s="28" t="s">
        <v>589</v>
      </c>
      <c r="S8" s="49" t="s">
        <v>590</v>
      </c>
      <c r="T8" s="49">
        <v>1</v>
      </c>
      <c r="U8" s="49">
        <v>2</v>
      </c>
      <c r="V8" s="49">
        <v>3</v>
      </c>
      <c r="W8" s="28" t="s">
        <v>589</v>
      </c>
      <c r="X8" s="49" t="s">
        <v>590</v>
      </c>
      <c r="Y8" s="49">
        <v>1</v>
      </c>
      <c r="Z8" s="49">
        <v>2</v>
      </c>
      <c r="AA8" s="49">
        <v>3</v>
      </c>
      <c r="AB8" s="28" t="s">
        <v>589</v>
      </c>
      <c r="AC8" s="49" t="s">
        <v>590</v>
      </c>
      <c r="AD8" s="49">
        <v>1</v>
      </c>
      <c r="AE8" s="49">
        <v>2</v>
      </c>
      <c r="AF8" s="49">
        <v>3</v>
      </c>
      <c r="AG8" s="28" t="s">
        <v>589</v>
      </c>
      <c r="AH8" s="49" t="s">
        <v>590</v>
      </c>
      <c r="AI8" s="49">
        <v>1</v>
      </c>
      <c r="AJ8" s="49">
        <v>2</v>
      </c>
      <c r="AK8" s="49">
        <v>3</v>
      </c>
      <c r="AL8" s="28" t="s">
        <v>589</v>
      </c>
      <c r="AM8" s="49" t="s">
        <v>590</v>
      </c>
      <c r="AN8" s="49">
        <v>1</v>
      </c>
      <c r="AO8" s="49">
        <v>2</v>
      </c>
      <c r="AP8" s="49">
        <v>3</v>
      </c>
      <c r="AQ8" s="28" t="s">
        <v>589</v>
      </c>
      <c r="AR8" s="49" t="s">
        <v>590</v>
      </c>
      <c r="AS8" s="49">
        <v>1</v>
      </c>
      <c r="AT8" s="49">
        <v>2</v>
      </c>
      <c r="AU8" s="49">
        <v>3</v>
      </c>
      <c r="AV8" s="28" t="s">
        <v>589</v>
      </c>
      <c r="AW8" s="49" t="s">
        <v>590</v>
      </c>
      <c r="AX8" s="49">
        <v>1</v>
      </c>
      <c r="AY8" s="49">
        <v>2</v>
      </c>
      <c r="AZ8" s="49">
        <v>3</v>
      </c>
      <c r="BA8" s="28" t="s">
        <v>589</v>
      </c>
      <c r="BB8" s="49" t="s">
        <v>590</v>
      </c>
      <c r="BC8" s="49">
        <v>1</v>
      </c>
      <c r="BD8" s="49">
        <v>2</v>
      </c>
      <c r="BE8" s="49">
        <v>3</v>
      </c>
      <c r="BF8" s="28" t="s">
        <v>589</v>
      </c>
      <c r="BG8" s="49" t="s">
        <v>590</v>
      </c>
      <c r="BH8" s="267"/>
      <c r="BI8" s="22" t="s">
        <v>843</v>
      </c>
      <c r="BJ8" s="248"/>
    </row>
    <row r="9" spans="1:62" ht="14.25" customHeight="1" x14ac:dyDescent="0.2">
      <c r="A9" s="267"/>
      <c r="B9" s="49">
        <v>1</v>
      </c>
      <c r="C9" s="49">
        <v>2</v>
      </c>
      <c r="D9" s="49">
        <v>3</v>
      </c>
      <c r="E9" s="49">
        <v>4</v>
      </c>
      <c r="F9" s="49">
        <v>5</v>
      </c>
      <c r="G9" s="49">
        <v>6</v>
      </c>
      <c r="H9" s="49">
        <v>7</v>
      </c>
      <c r="I9" s="49">
        <v>8</v>
      </c>
      <c r="J9" s="49">
        <v>9</v>
      </c>
      <c r="K9" s="49">
        <v>10</v>
      </c>
      <c r="L9" s="49">
        <v>11</v>
      </c>
      <c r="M9" s="49">
        <v>12</v>
      </c>
      <c r="N9" s="49">
        <v>13</v>
      </c>
      <c r="O9" s="49">
        <v>14</v>
      </c>
      <c r="P9" s="49">
        <v>15</v>
      </c>
      <c r="Q9" s="49">
        <v>16</v>
      </c>
      <c r="R9" s="49">
        <v>17</v>
      </c>
      <c r="S9" s="49">
        <v>18</v>
      </c>
      <c r="T9" s="49">
        <v>19</v>
      </c>
      <c r="U9" s="49">
        <v>20</v>
      </c>
      <c r="V9" s="49">
        <v>21</v>
      </c>
      <c r="W9" s="49">
        <v>22</v>
      </c>
      <c r="X9" s="49">
        <v>23</v>
      </c>
      <c r="Y9" s="49">
        <v>24</v>
      </c>
      <c r="Z9" s="49">
        <v>25</v>
      </c>
      <c r="AA9" s="49">
        <v>26</v>
      </c>
      <c r="AB9" s="49">
        <v>27</v>
      </c>
      <c r="AC9" s="49">
        <v>28</v>
      </c>
      <c r="AD9" s="49">
        <v>29</v>
      </c>
      <c r="AE9" s="49">
        <v>30</v>
      </c>
      <c r="AF9" s="49">
        <v>31</v>
      </c>
      <c r="AG9" s="49">
        <v>32</v>
      </c>
      <c r="AH9" s="49">
        <v>33</v>
      </c>
      <c r="AI9" s="49">
        <v>34</v>
      </c>
      <c r="AJ9" s="49">
        <v>35</v>
      </c>
      <c r="AK9" s="49">
        <v>36</v>
      </c>
      <c r="AL9" s="49">
        <v>37</v>
      </c>
      <c r="AM9" s="49">
        <v>38</v>
      </c>
      <c r="AN9" s="49">
        <v>39</v>
      </c>
      <c r="AO9" s="49">
        <v>40</v>
      </c>
      <c r="AP9" s="49">
        <v>41</v>
      </c>
      <c r="AQ9" s="49">
        <v>42</v>
      </c>
      <c r="AR9" s="49">
        <v>43</v>
      </c>
      <c r="AS9" s="49">
        <v>44</v>
      </c>
      <c r="AT9" s="49">
        <v>45</v>
      </c>
      <c r="AU9" s="49">
        <v>46</v>
      </c>
      <c r="AV9" s="49">
        <v>47</v>
      </c>
      <c r="AW9" s="49">
        <v>48</v>
      </c>
      <c r="AX9" s="49">
        <v>49</v>
      </c>
      <c r="AY9" s="49">
        <v>50</v>
      </c>
      <c r="AZ9" s="49">
        <v>51</v>
      </c>
      <c r="BA9" s="49">
        <v>52</v>
      </c>
      <c r="BB9" s="49">
        <v>53</v>
      </c>
      <c r="BC9" s="49">
        <v>54</v>
      </c>
      <c r="BD9" s="49">
        <v>55</v>
      </c>
      <c r="BE9" s="49">
        <v>56</v>
      </c>
      <c r="BF9" s="49">
        <v>57</v>
      </c>
      <c r="BG9" s="49">
        <v>58</v>
      </c>
      <c r="BH9" s="267"/>
    </row>
    <row r="10" spans="1:62" x14ac:dyDescent="0.2">
      <c r="A10" s="267"/>
      <c r="B10" s="41" t="s">
        <v>49</v>
      </c>
      <c r="C10" s="24" t="s">
        <v>18</v>
      </c>
      <c r="D10" s="115">
        <f>SUM(E10:G10)</f>
        <v>0</v>
      </c>
      <c r="E10" s="116">
        <f>SUM(J10,O10,T10,Y10,AD10,AI10,AN10,AS10,AX10,BC10)</f>
        <v>0</v>
      </c>
      <c r="F10" s="116">
        <f t="shared" ref="F10:I10" si="0">SUM(K10,P10,U10,Z10,AE10,AJ10,AO10,AT10,AY10,BD10)</f>
        <v>0</v>
      </c>
      <c r="G10" s="116">
        <f t="shared" si="0"/>
        <v>0</v>
      </c>
      <c r="H10" s="116">
        <f t="shared" si="0"/>
        <v>0</v>
      </c>
      <c r="I10" s="116">
        <f t="shared" si="0"/>
        <v>0</v>
      </c>
      <c r="J10" s="167"/>
      <c r="K10" s="169"/>
      <c r="L10" s="167"/>
      <c r="M10" s="167"/>
      <c r="N10" s="167"/>
      <c r="O10" s="167"/>
      <c r="P10" s="167"/>
      <c r="Q10" s="167"/>
      <c r="R10" s="169"/>
      <c r="S10" s="167"/>
      <c r="T10" s="167"/>
      <c r="U10" s="169"/>
      <c r="V10" s="169"/>
      <c r="W10" s="170"/>
      <c r="X10" s="167"/>
      <c r="Y10" s="169"/>
      <c r="Z10" s="167"/>
      <c r="AA10" s="167"/>
      <c r="AB10" s="167"/>
      <c r="AC10" s="167"/>
      <c r="AD10" s="167"/>
      <c r="AE10" s="167"/>
      <c r="AF10" s="169"/>
      <c r="AG10" s="167"/>
      <c r="AH10" s="167"/>
      <c r="AI10" s="167"/>
      <c r="AJ10" s="169"/>
      <c r="AK10" s="167"/>
      <c r="AL10" s="167"/>
      <c r="AM10" s="167"/>
      <c r="AN10" s="167"/>
      <c r="AO10" s="167"/>
      <c r="AP10" s="167"/>
      <c r="AQ10" s="169"/>
      <c r="AR10" s="167"/>
      <c r="AS10" s="167"/>
      <c r="AT10" s="169"/>
      <c r="AU10" s="169"/>
      <c r="AV10" s="170"/>
      <c r="AW10" s="167"/>
      <c r="AX10" s="169"/>
      <c r="AY10" s="167"/>
      <c r="AZ10" s="167"/>
      <c r="BA10" s="167"/>
      <c r="BB10" s="167"/>
      <c r="BC10" s="167"/>
      <c r="BD10" s="167"/>
      <c r="BE10" s="169"/>
      <c r="BF10" s="167"/>
      <c r="BG10" s="167"/>
      <c r="BH10" s="267"/>
      <c r="BI10" s="119">
        <f>'Раздел 1'!H12</f>
        <v>0</v>
      </c>
      <c r="BJ10" s="120">
        <f>'Раздел 2'!C10</f>
        <v>0</v>
      </c>
    </row>
    <row r="11" spans="1:62" x14ac:dyDescent="0.2">
      <c r="A11" s="267"/>
      <c r="B11" s="41" t="s">
        <v>725</v>
      </c>
      <c r="C11" s="24" t="s">
        <v>19</v>
      </c>
      <c r="D11" s="115">
        <f t="shared" ref="D11:D74" si="1">SUM(E11:G11)</f>
        <v>0</v>
      </c>
      <c r="E11" s="116">
        <f t="shared" ref="E11:E74" si="2">SUM(J11,O11,T11,Y11,AD11,AI11,AN11,AS11,AX11,BC11)</f>
        <v>0</v>
      </c>
      <c r="F11" s="116">
        <f t="shared" ref="F11:F74" si="3">SUM(K11,P11,U11,Z11,AE11,AJ11,AO11,AT11,AY11,BD11)</f>
        <v>0</v>
      </c>
      <c r="G11" s="116">
        <f t="shared" ref="G11:G74" si="4">SUM(L11,Q11,V11,AA11,AF11,AK11,AP11,AU11,AZ11,BE11)</f>
        <v>0</v>
      </c>
      <c r="H11" s="116">
        <f t="shared" ref="H11:H74" si="5">SUM(M11,R11,W11,AB11,AG11,AL11,AQ11,AV11,BA11,BF11)</f>
        <v>0</v>
      </c>
      <c r="I11" s="116">
        <f t="shared" ref="I11:I74" si="6">SUM(N11,S11,X11,AC11,AH11,AM11,AR11,AW11,BB11,BG11)</f>
        <v>0</v>
      </c>
      <c r="J11" s="167"/>
      <c r="K11" s="169"/>
      <c r="L11" s="167"/>
      <c r="M11" s="167"/>
      <c r="N11" s="167"/>
      <c r="O11" s="167"/>
      <c r="P11" s="167"/>
      <c r="Q11" s="167"/>
      <c r="R11" s="169"/>
      <c r="S11" s="167"/>
      <c r="T11" s="167"/>
      <c r="U11" s="169"/>
      <c r="V11" s="169"/>
      <c r="W11" s="170"/>
      <c r="X11" s="167"/>
      <c r="Y11" s="169"/>
      <c r="Z11" s="167"/>
      <c r="AA11" s="167"/>
      <c r="AB11" s="167"/>
      <c r="AC11" s="167"/>
      <c r="AD11" s="167"/>
      <c r="AE11" s="167"/>
      <c r="AF11" s="169"/>
      <c r="AG11" s="167"/>
      <c r="AH11" s="167"/>
      <c r="AI11" s="167"/>
      <c r="AJ11" s="169"/>
      <c r="AK11" s="167"/>
      <c r="AL11" s="167"/>
      <c r="AM11" s="167"/>
      <c r="AN11" s="167"/>
      <c r="AO11" s="167"/>
      <c r="AP11" s="167"/>
      <c r="AQ11" s="169"/>
      <c r="AR11" s="167"/>
      <c r="AS11" s="167"/>
      <c r="AT11" s="169"/>
      <c r="AU11" s="169"/>
      <c r="AV11" s="170"/>
      <c r="AW11" s="167"/>
      <c r="AX11" s="169"/>
      <c r="AY11" s="167"/>
      <c r="AZ11" s="167"/>
      <c r="BA11" s="167"/>
      <c r="BB11" s="167"/>
      <c r="BC11" s="167"/>
      <c r="BD11" s="167"/>
      <c r="BE11" s="169"/>
      <c r="BF11" s="167"/>
      <c r="BG11" s="167"/>
      <c r="BH11" s="267"/>
      <c r="BJ11" s="120">
        <f>'Раздел 2'!C11</f>
        <v>0</v>
      </c>
    </row>
    <row r="12" spans="1:62" x14ac:dyDescent="0.2">
      <c r="A12" s="267"/>
      <c r="B12" s="41" t="s">
        <v>50</v>
      </c>
      <c r="C12" s="24" t="s">
        <v>20</v>
      </c>
      <c r="D12" s="115">
        <f t="shared" si="1"/>
        <v>0</v>
      </c>
      <c r="E12" s="116">
        <f t="shared" si="2"/>
        <v>0</v>
      </c>
      <c r="F12" s="116">
        <f t="shared" si="3"/>
        <v>0</v>
      </c>
      <c r="G12" s="116">
        <f t="shared" si="4"/>
        <v>0</v>
      </c>
      <c r="H12" s="116">
        <f t="shared" si="5"/>
        <v>0</v>
      </c>
      <c r="I12" s="116">
        <f t="shared" si="6"/>
        <v>0</v>
      </c>
      <c r="J12" s="169"/>
      <c r="K12" s="169"/>
      <c r="L12" s="169"/>
      <c r="M12" s="167"/>
      <c r="N12" s="169"/>
      <c r="O12" s="169"/>
      <c r="P12" s="169"/>
      <c r="Q12" s="169"/>
      <c r="R12" s="169"/>
      <c r="S12" s="169"/>
      <c r="T12" s="169"/>
      <c r="U12" s="169"/>
      <c r="V12" s="169"/>
      <c r="W12" s="170"/>
      <c r="X12" s="169"/>
      <c r="Y12" s="169"/>
      <c r="Z12" s="169"/>
      <c r="AA12" s="167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7"/>
      <c r="AM12" s="169"/>
      <c r="AN12" s="169"/>
      <c r="AO12" s="169"/>
      <c r="AP12" s="169"/>
      <c r="AQ12" s="169"/>
      <c r="AR12" s="169"/>
      <c r="AS12" s="169"/>
      <c r="AT12" s="169"/>
      <c r="AU12" s="169"/>
      <c r="AV12" s="170"/>
      <c r="AW12" s="169"/>
      <c r="AX12" s="169"/>
      <c r="AY12" s="169"/>
      <c r="AZ12" s="167"/>
      <c r="BA12" s="169"/>
      <c r="BB12" s="169"/>
      <c r="BC12" s="169"/>
      <c r="BD12" s="169"/>
      <c r="BE12" s="169"/>
      <c r="BF12" s="169"/>
      <c r="BG12" s="169"/>
      <c r="BH12" s="267"/>
      <c r="BJ12" s="120">
        <f>'Раздел 2'!C12</f>
        <v>0</v>
      </c>
    </row>
    <row r="13" spans="1:62" x14ac:dyDescent="0.2">
      <c r="A13" s="267"/>
      <c r="B13" s="41" t="s">
        <v>51</v>
      </c>
      <c r="C13" s="24" t="s">
        <v>21</v>
      </c>
      <c r="D13" s="115">
        <f t="shared" si="1"/>
        <v>0</v>
      </c>
      <c r="E13" s="116">
        <f t="shared" si="2"/>
        <v>0</v>
      </c>
      <c r="F13" s="116">
        <f t="shared" si="3"/>
        <v>0</v>
      </c>
      <c r="G13" s="116">
        <f t="shared" si="4"/>
        <v>0</v>
      </c>
      <c r="H13" s="116">
        <f t="shared" si="5"/>
        <v>0</v>
      </c>
      <c r="I13" s="116">
        <f t="shared" si="6"/>
        <v>0</v>
      </c>
      <c r="J13" s="169"/>
      <c r="K13" s="169"/>
      <c r="L13" s="169"/>
      <c r="M13" s="167"/>
      <c r="N13" s="169"/>
      <c r="O13" s="169"/>
      <c r="P13" s="169"/>
      <c r="Q13" s="169"/>
      <c r="R13" s="169"/>
      <c r="S13" s="169"/>
      <c r="T13" s="169"/>
      <c r="U13" s="169"/>
      <c r="V13" s="169"/>
      <c r="W13" s="170"/>
      <c r="X13" s="169"/>
      <c r="Y13" s="169"/>
      <c r="Z13" s="169"/>
      <c r="AA13" s="167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7"/>
      <c r="AM13" s="169"/>
      <c r="AN13" s="169"/>
      <c r="AO13" s="169"/>
      <c r="AP13" s="169"/>
      <c r="AQ13" s="169"/>
      <c r="AR13" s="169"/>
      <c r="AS13" s="169"/>
      <c r="AT13" s="169"/>
      <c r="AU13" s="169"/>
      <c r="AV13" s="170"/>
      <c r="AW13" s="169"/>
      <c r="AX13" s="169"/>
      <c r="AY13" s="169"/>
      <c r="AZ13" s="167"/>
      <c r="BA13" s="169"/>
      <c r="BB13" s="169"/>
      <c r="BC13" s="169"/>
      <c r="BD13" s="169"/>
      <c r="BE13" s="169"/>
      <c r="BF13" s="169"/>
      <c r="BG13" s="169"/>
      <c r="BH13" s="267"/>
      <c r="BJ13" s="120">
        <f>'Раздел 2'!C13</f>
        <v>0</v>
      </c>
    </row>
    <row r="14" spans="1:62" x14ac:dyDescent="0.2">
      <c r="A14" s="267"/>
      <c r="B14" s="41" t="s">
        <v>52</v>
      </c>
      <c r="C14" s="24" t="s">
        <v>23</v>
      </c>
      <c r="D14" s="115">
        <f t="shared" si="1"/>
        <v>0</v>
      </c>
      <c r="E14" s="116">
        <f t="shared" si="2"/>
        <v>0</v>
      </c>
      <c r="F14" s="116">
        <f t="shared" si="3"/>
        <v>0</v>
      </c>
      <c r="G14" s="116">
        <f t="shared" si="4"/>
        <v>0</v>
      </c>
      <c r="H14" s="116">
        <f t="shared" si="5"/>
        <v>0</v>
      </c>
      <c r="I14" s="116">
        <f t="shared" si="6"/>
        <v>0</v>
      </c>
      <c r="J14" s="167"/>
      <c r="K14" s="169"/>
      <c r="L14" s="167"/>
      <c r="M14" s="167"/>
      <c r="N14" s="169"/>
      <c r="O14" s="169"/>
      <c r="P14" s="169"/>
      <c r="Q14" s="169"/>
      <c r="R14" s="169"/>
      <c r="S14" s="169"/>
      <c r="T14" s="169"/>
      <c r="U14" s="169"/>
      <c r="V14" s="169"/>
      <c r="W14" s="170"/>
      <c r="X14" s="167"/>
      <c r="Y14" s="169"/>
      <c r="Z14" s="167"/>
      <c r="AA14" s="167"/>
      <c r="AB14" s="169"/>
      <c r="AC14" s="169"/>
      <c r="AD14" s="169"/>
      <c r="AE14" s="169"/>
      <c r="AF14" s="169"/>
      <c r="AG14" s="169"/>
      <c r="AH14" s="169"/>
      <c r="AI14" s="167"/>
      <c r="AJ14" s="169"/>
      <c r="AK14" s="167"/>
      <c r="AL14" s="167"/>
      <c r="AM14" s="169"/>
      <c r="AN14" s="169"/>
      <c r="AO14" s="169"/>
      <c r="AP14" s="169"/>
      <c r="AQ14" s="169"/>
      <c r="AR14" s="169"/>
      <c r="AS14" s="169"/>
      <c r="AT14" s="169"/>
      <c r="AU14" s="169"/>
      <c r="AV14" s="170"/>
      <c r="AW14" s="167"/>
      <c r="AX14" s="169"/>
      <c r="AY14" s="167"/>
      <c r="AZ14" s="167"/>
      <c r="BA14" s="169"/>
      <c r="BB14" s="169"/>
      <c r="BC14" s="169"/>
      <c r="BD14" s="169"/>
      <c r="BE14" s="169"/>
      <c r="BF14" s="169"/>
      <c r="BG14" s="169"/>
      <c r="BH14" s="267"/>
      <c r="BJ14" s="120">
        <f>'Раздел 2'!C14</f>
        <v>0</v>
      </c>
    </row>
    <row r="15" spans="1:62" x14ac:dyDescent="0.2">
      <c r="A15" s="267"/>
      <c r="B15" s="41" t="s">
        <v>53</v>
      </c>
      <c r="C15" s="24" t="s">
        <v>24</v>
      </c>
      <c r="D15" s="115">
        <f t="shared" si="1"/>
        <v>0</v>
      </c>
      <c r="E15" s="116">
        <f t="shared" si="2"/>
        <v>0</v>
      </c>
      <c r="F15" s="116">
        <f t="shared" si="3"/>
        <v>0</v>
      </c>
      <c r="G15" s="116">
        <f t="shared" si="4"/>
        <v>0</v>
      </c>
      <c r="H15" s="116">
        <f t="shared" si="5"/>
        <v>0</v>
      </c>
      <c r="I15" s="116">
        <f t="shared" si="6"/>
        <v>0</v>
      </c>
      <c r="J15" s="167"/>
      <c r="K15" s="169"/>
      <c r="L15" s="167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70"/>
      <c r="X15" s="167"/>
      <c r="Y15" s="169"/>
      <c r="Z15" s="167"/>
      <c r="AA15" s="169"/>
      <c r="AB15" s="169"/>
      <c r="AC15" s="169"/>
      <c r="AD15" s="169"/>
      <c r="AE15" s="169"/>
      <c r="AF15" s="169"/>
      <c r="AG15" s="169"/>
      <c r="AH15" s="169"/>
      <c r="AI15" s="167"/>
      <c r="AJ15" s="169"/>
      <c r="AK15" s="167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70"/>
      <c r="AW15" s="167"/>
      <c r="AX15" s="169"/>
      <c r="AY15" s="167"/>
      <c r="AZ15" s="169"/>
      <c r="BA15" s="169"/>
      <c r="BB15" s="169"/>
      <c r="BC15" s="169"/>
      <c r="BD15" s="169"/>
      <c r="BE15" s="169"/>
      <c r="BF15" s="169"/>
      <c r="BG15" s="169"/>
      <c r="BH15" s="267"/>
      <c r="BJ15" s="120">
        <f>'Раздел 2'!C15</f>
        <v>0</v>
      </c>
    </row>
    <row r="16" spans="1:62" x14ac:dyDescent="0.2">
      <c r="A16" s="267"/>
      <c r="B16" s="41" t="s">
        <v>54</v>
      </c>
      <c r="C16" s="24" t="s">
        <v>25</v>
      </c>
      <c r="D16" s="115">
        <f t="shared" si="1"/>
        <v>0</v>
      </c>
      <c r="E16" s="116">
        <f t="shared" si="2"/>
        <v>0</v>
      </c>
      <c r="F16" s="116">
        <f t="shared" si="3"/>
        <v>0</v>
      </c>
      <c r="G16" s="116">
        <f t="shared" si="4"/>
        <v>0</v>
      </c>
      <c r="H16" s="116">
        <f t="shared" si="5"/>
        <v>0</v>
      </c>
      <c r="I16" s="116">
        <f t="shared" si="6"/>
        <v>0</v>
      </c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70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70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267"/>
      <c r="BJ16" s="120">
        <f>'Раздел 2'!C16</f>
        <v>0</v>
      </c>
    </row>
    <row r="17" spans="1:62" x14ac:dyDescent="0.2">
      <c r="A17" s="267"/>
      <c r="B17" s="41" t="s">
        <v>55</v>
      </c>
      <c r="C17" s="24" t="s">
        <v>27</v>
      </c>
      <c r="D17" s="115">
        <f t="shared" si="1"/>
        <v>0</v>
      </c>
      <c r="E17" s="116">
        <f t="shared" si="2"/>
        <v>0</v>
      </c>
      <c r="F17" s="116">
        <f t="shared" si="3"/>
        <v>0</v>
      </c>
      <c r="G17" s="116">
        <f t="shared" si="4"/>
        <v>0</v>
      </c>
      <c r="H17" s="116">
        <f t="shared" si="5"/>
        <v>0</v>
      </c>
      <c r="I17" s="116">
        <f t="shared" si="6"/>
        <v>0</v>
      </c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70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70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267"/>
      <c r="BJ17" s="120">
        <f>'Раздел 2'!C17</f>
        <v>0</v>
      </c>
    </row>
    <row r="18" spans="1:62" x14ac:dyDescent="0.2">
      <c r="A18" s="267"/>
      <c r="B18" s="41" t="s">
        <v>56</v>
      </c>
      <c r="C18" s="24" t="s">
        <v>28</v>
      </c>
      <c r="D18" s="115">
        <f t="shared" si="1"/>
        <v>0</v>
      </c>
      <c r="E18" s="116">
        <f t="shared" si="2"/>
        <v>0</v>
      </c>
      <c r="F18" s="116">
        <f t="shared" si="3"/>
        <v>0</v>
      </c>
      <c r="G18" s="116">
        <f t="shared" si="4"/>
        <v>0</v>
      </c>
      <c r="H18" s="116">
        <f t="shared" si="5"/>
        <v>0</v>
      </c>
      <c r="I18" s="116">
        <f t="shared" si="6"/>
        <v>0</v>
      </c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70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70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267"/>
      <c r="BJ18" s="120">
        <f>'Раздел 2'!C18</f>
        <v>0</v>
      </c>
    </row>
    <row r="19" spans="1:62" x14ac:dyDescent="0.2">
      <c r="A19" s="267"/>
      <c r="B19" s="39" t="s">
        <v>716</v>
      </c>
      <c r="C19" s="24" t="s">
        <v>29</v>
      </c>
      <c r="D19" s="115">
        <f t="shared" si="1"/>
        <v>0</v>
      </c>
      <c r="E19" s="116">
        <f t="shared" si="2"/>
        <v>0</v>
      </c>
      <c r="F19" s="116">
        <f t="shared" si="3"/>
        <v>0</v>
      </c>
      <c r="G19" s="116">
        <f t="shared" si="4"/>
        <v>0</v>
      </c>
      <c r="H19" s="116">
        <f t="shared" si="5"/>
        <v>0</v>
      </c>
      <c r="I19" s="116">
        <f t="shared" si="6"/>
        <v>0</v>
      </c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70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70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267"/>
      <c r="BJ19" s="120">
        <f>'Раздел 2'!C19</f>
        <v>0</v>
      </c>
    </row>
    <row r="20" spans="1:62" x14ac:dyDescent="0.2">
      <c r="A20" s="267"/>
      <c r="B20" s="41" t="s">
        <v>57</v>
      </c>
      <c r="C20" s="24" t="s">
        <v>30</v>
      </c>
      <c r="D20" s="115">
        <f t="shared" si="1"/>
        <v>0</v>
      </c>
      <c r="E20" s="116">
        <f t="shared" si="2"/>
        <v>0</v>
      </c>
      <c r="F20" s="116">
        <f t="shared" si="3"/>
        <v>0</v>
      </c>
      <c r="G20" s="116">
        <f t="shared" si="4"/>
        <v>0</v>
      </c>
      <c r="H20" s="116">
        <f t="shared" si="5"/>
        <v>0</v>
      </c>
      <c r="I20" s="116">
        <f t="shared" si="6"/>
        <v>0</v>
      </c>
      <c r="J20" s="167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70"/>
      <c r="X20" s="167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7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70"/>
      <c r="AW20" s="167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267"/>
      <c r="BJ20" s="120">
        <f>'Раздел 2'!C20</f>
        <v>0</v>
      </c>
    </row>
    <row r="21" spans="1:62" x14ac:dyDescent="0.2">
      <c r="A21" s="267"/>
      <c r="B21" s="41" t="s">
        <v>58</v>
      </c>
      <c r="C21" s="24" t="s">
        <v>31</v>
      </c>
      <c r="D21" s="115">
        <f t="shared" si="1"/>
        <v>0</v>
      </c>
      <c r="E21" s="116">
        <f t="shared" si="2"/>
        <v>0</v>
      </c>
      <c r="F21" s="116">
        <f t="shared" si="3"/>
        <v>0</v>
      </c>
      <c r="G21" s="116">
        <f t="shared" si="4"/>
        <v>0</v>
      </c>
      <c r="H21" s="116">
        <f t="shared" si="5"/>
        <v>0</v>
      </c>
      <c r="I21" s="116">
        <f t="shared" si="6"/>
        <v>0</v>
      </c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70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70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267"/>
      <c r="BJ21" s="120">
        <f>'Раздел 2'!C21</f>
        <v>0</v>
      </c>
    </row>
    <row r="22" spans="1:62" x14ac:dyDescent="0.2">
      <c r="A22" s="267"/>
      <c r="B22" s="41" t="s">
        <v>59</v>
      </c>
      <c r="C22" s="24" t="s">
        <v>33</v>
      </c>
      <c r="D22" s="115">
        <f t="shared" si="1"/>
        <v>0</v>
      </c>
      <c r="E22" s="116">
        <f t="shared" si="2"/>
        <v>0</v>
      </c>
      <c r="F22" s="116">
        <f t="shared" si="3"/>
        <v>0</v>
      </c>
      <c r="G22" s="116">
        <f t="shared" si="4"/>
        <v>0</v>
      </c>
      <c r="H22" s="116">
        <f t="shared" si="5"/>
        <v>0</v>
      </c>
      <c r="I22" s="116">
        <f t="shared" si="6"/>
        <v>0</v>
      </c>
      <c r="J22" s="115">
        <f>SUM(J23:J25)</f>
        <v>0</v>
      </c>
      <c r="K22" s="115">
        <f t="shared" ref="K22:BG22" si="7">SUM(K23:K25)</f>
        <v>0</v>
      </c>
      <c r="L22" s="115">
        <f t="shared" si="7"/>
        <v>0</v>
      </c>
      <c r="M22" s="115">
        <f t="shared" si="7"/>
        <v>0</v>
      </c>
      <c r="N22" s="115">
        <f t="shared" si="7"/>
        <v>0</v>
      </c>
      <c r="O22" s="115">
        <f t="shared" si="7"/>
        <v>0</v>
      </c>
      <c r="P22" s="115">
        <f t="shared" si="7"/>
        <v>0</v>
      </c>
      <c r="Q22" s="115">
        <f t="shared" si="7"/>
        <v>0</v>
      </c>
      <c r="R22" s="115">
        <f t="shared" si="7"/>
        <v>0</v>
      </c>
      <c r="S22" s="115">
        <f t="shared" si="7"/>
        <v>0</v>
      </c>
      <c r="T22" s="115">
        <f t="shared" si="7"/>
        <v>0</v>
      </c>
      <c r="U22" s="115">
        <f t="shared" si="7"/>
        <v>0</v>
      </c>
      <c r="V22" s="115">
        <f t="shared" si="7"/>
        <v>0</v>
      </c>
      <c r="W22" s="115">
        <f t="shared" si="7"/>
        <v>0</v>
      </c>
      <c r="X22" s="115">
        <f t="shared" si="7"/>
        <v>0</v>
      </c>
      <c r="Y22" s="115">
        <f t="shared" si="7"/>
        <v>0</v>
      </c>
      <c r="Z22" s="115">
        <f t="shared" si="7"/>
        <v>0</v>
      </c>
      <c r="AA22" s="115">
        <f t="shared" si="7"/>
        <v>0</v>
      </c>
      <c r="AB22" s="115">
        <f t="shared" si="7"/>
        <v>0</v>
      </c>
      <c r="AC22" s="115">
        <f t="shared" si="7"/>
        <v>0</v>
      </c>
      <c r="AD22" s="115">
        <f t="shared" si="7"/>
        <v>0</v>
      </c>
      <c r="AE22" s="115">
        <f t="shared" si="7"/>
        <v>0</v>
      </c>
      <c r="AF22" s="115">
        <f t="shared" si="7"/>
        <v>0</v>
      </c>
      <c r="AG22" s="115">
        <f t="shared" si="7"/>
        <v>0</v>
      </c>
      <c r="AH22" s="115">
        <f t="shared" si="7"/>
        <v>0</v>
      </c>
      <c r="AI22" s="115">
        <f t="shared" si="7"/>
        <v>0</v>
      </c>
      <c r="AJ22" s="115">
        <f t="shared" si="7"/>
        <v>0</v>
      </c>
      <c r="AK22" s="115">
        <f t="shared" si="7"/>
        <v>0</v>
      </c>
      <c r="AL22" s="115">
        <f t="shared" si="7"/>
        <v>0</v>
      </c>
      <c r="AM22" s="115">
        <f t="shared" si="7"/>
        <v>0</v>
      </c>
      <c r="AN22" s="115">
        <f t="shared" si="7"/>
        <v>0</v>
      </c>
      <c r="AO22" s="115">
        <f t="shared" si="7"/>
        <v>0</v>
      </c>
      <c r="AP22" s="115">
        <f t="shared" si="7"/>
        <v>0</v>
      </c>
      <c r="AQ22" s="115">
        <f t="shared" si="7"/>
        <v>0</v>
      </c>
      <c r="AR22" s="115">
        <f t="shared" si="7"/>
        <v>0</v>
      </c>
      <c r="AS22" s="115">
        <f t="shared" si="7"/>
        <v>0</v>
      </c>
      <c r="AT22" s="115">
        <f t="shared" si="7"/>
        <v>0</v>
      </c>
      <c r="AU22" s="115">
        <f t="shared" si="7"/>
        <v>0</v>
      </c>
      <c r="AV22" s="115">
        <f t="shared" si="7"/>
        <v>0</v>
      </c>
      <c r="AW22" s="115">
        <f t="shared" si="7"/>
        <v>0</v>
      </c>
      <c r="AX22" s="115">
        <f t="shared" si="7"/>
        <v>0</v>
      </c>
      <c r="AY22" s="115">
        <f t="shared" si="7"/>
        <v>0</v>
      </c>
      <c r="AZ22" s="115">
        <f t="shared" si="7"/>
        <v>0</v>
      </c>
      <c r="BA22" s="115">
        <f t="shared" si="7"/>
        <v>0</v>
      </c>
      <c r="BB22" s="115">
        <f t="shared" si="7"/>
        <v>0</v>
      </c>
      <c r="BC22" s="115">
        <f t="shared" si="7"/>
        <v>0</v>
      </c>
      <c r="BD22" s="115">
        <f t="shared" si="7"/>
        <v>0</v>
      </c>
      <c r="BE22" s="115">
        <f t="shared" si="7"/>
        <v>0</v>
      </c>
      <c r="BF22" s="115">
        <f t="shared" si="7"/>
        <v>0</v>
      </c>
      <c r="BG22" s="115">
        <f t="shared" si="7"/>
        <v>0</v>
      </c>
      <c r="BH22" s="267"/>
      <c r="BJ22" s="120">
        <f>'Раздел 2'!C22</f>
        <v>0</v>
      </c>
    </row>
    <row r="23" spans="1:62" ht="20.399999999999999" x14ac:dyDescent="0.2">
      <c r="A23" s="267"/>
      <c r="B23" s="42" t="s">
        <v>60</v>
      </c>
      <c r="C23" s="24" t="s">
        <v>34</v>
      </c>
      <c r="D23" s="115">
        <f t="shared" si="1"/>
        <v>0</v>
      </c>
      <c r="E23" s="116">
        <f t="shared" si="2"/>
        <v>0</v>
      </c>
      <c r="F23" s="116">
        <f t="shared" si="3"/>
        <v>0</v>
      </c>
      <c r="G23" s="116">
        <f t="shared" si="4"/>
        <v>0</v>
      </c>
      <c r="H23" s="116">
        <f t="shared" si="5"/>
        <v>0</v>
      </c>
      <c r="I23" s="116">
        <f t="shared" si="6"/>
        <v>0</v>
      </c>
      <c r="J23" s="167"/>
      <c r="K23" s="167"/>
      <c r="L23" s="167"/>
      <c r="M23" s="167"/>
      <c r="N23" s="169"/>
      <c r="O23" s="167"/>
      <c r="P23" s="169"/>
      <c r="Q23" s="169"/>
      <c r="R23" s="169"/>
      <c r="S23" s="169"/>
      <c r="T23" s="169"/>
      <c r="U23" s="174"/>
      <c r="V23" s="169"/>
      <c r="W23" s="170"/>
      <c r="X23" s="167"/>
      <c r="Y23" s="167"/>
      <c r="Z23" s="167"/>
      <c r="AA23" s="167"/>
      <c r="AB23" s="169"/>
      <c r="AC23" s="167"/>
      <c r="AD23" s="169"/>
      <c r="AE23" s="169"/>
      <c r="AF23" s="169"/>
      <c r="AG23" s="169"/>
      <c r="AH23" s="169"/>
      <c r="AI23" s="167"/>
      <c r="AJ23" s="167"/>
      <c r="AK23" s="167"/>
      <c r="AL23" s="167"/>
      <c r="AM23" s="169"/>
      <c r="AN23" s="167"/>
      <c r="AO23" s="169"/>
      <c r="AP23" s="169"/>
      <c r="AQ23" s="169"/>
      <c r="AR23" s="169"/>
      <c r="AS23" s="169"/>
      <c r="AT23" s="174"/>
      <c r="AU23" s="169"/>
      <c r="AV23" s="170"/>
      <c r="AW23" s="167"/>
      <c r="AX23" s="167"/>
      <c r="AY23" s="167"/>
      <c r="AZ23" s="167"/>
      <c r="BA23" s="169"/>
      <c r="BB23" s="167"/>
      <c r="BC23" s="169"/>
      <c r="BD23" s="169"/>
      <c r="BE23" s="169"/>
      <c r="BF23" s="169"/>
      <c r="BG23" s="169"/>
      <c r="BH23" s="267"/>
      <c r="BJ23" s="120">
        <f>'Раздел 2'!C23</f>
        <v>0</v>
      </c>
    </row>
    <row r="24" spans="1:62" x14ac:dyDescent="0.2">
      <c r="A24" s="267"/>
      <c r="B24" s="42" t="s">
        <v>61</v>
      </c>
      <c r="C24" s="24" t="s">
        <v>36</v>
      </c>
      <c r="D24" s="115">
        <f t="shared" si="1"/>
        <v>0</v>
      </c>
      <c r="E24" s="116">
        <f t="shared" si="2"/>
        <v>0</v>
      </c>
      <c r="F24" s="116">
        <f t="shared" si="3"/>
        <v>0</v>
      </c>
      <c r="G24" s="116">
        <f t="shared" si="4"/>
        <v>0</v>
      </c>
      <c r="H24" s="116">
        <f t="shared" si="5"/>
        <v>0</v>
      </c>
      <c r="I24" s="116">
        <f t="shared" si="6"/>
        <v>0</v>
      </c>
      <c r="J24" s="167"/>
      <c r="K24" s="167"/>
      <c r="L24" s="167"/>
      <c r="M24" s="169"/>
      <c r="N24" s="169"/>
      <c r="O24" s="167"/>
      <c r="P24" s="167"/>
      <c r="Q24" s="169"/>
      <c r="R24" s="169"/>
      <c r="S24" s="169"/>
      <c r="T24" s="169"/>
      <c r="U24" s="174"/>
      <c r="V24" s="169"/>
      <c r="W24" s="170"/>
      <c r="X24" s="167"/>
      <c r="Y24" s="167"/>
      <c r="Z24" s="167"/>
      <c r="AA24" s="169"/>
      <c r="AB24" s="169"/>
      <c r="AC24" s="167"/>
      <c r="AD24" s="167"/>
      <c r="AE24" s="169"/>
      <c r="AF24" s="169"/>
      <c r="AG24" s="169"/>
      <c r="AH24" s="169"/>
      <c r="AI24" s="167"/>
      <c r="AJ24" s="167"/>
      <c r="AK24" s="167"/>
      <c r="AL24" s="169"/>
      <c r="AM24" s="169"/>
      <c r="AN24" s="167"/>
      <c r="AO24" s="167"/>
      <c r="AP24" s="169"/>
      <c r="AQ24" s="169"/>
      <c r="AR24" s="169"/>
      <c r="AS24" s="169"/>
      <c r="AT24" s="174"/>
      <c r="AU24" s="169"/>
      <c r="AV24" s="170"/>
      <c r="AW24" s="167"/>
      <c r="AX24" s="167"/>
      <c r="AY24" s="167"/>
      <c r="AZ24" s="169"/>
      <c r="BA24" s="169"/>
      <c r="BB24" s="167"/>
      <c r="BC24" s="167"/>
      <c r="BD24" s="169"/>
      <c r="BE24" s="169"/>
      <c r="BF24" s="169"/>
      <c r="BG24" s="169"/>
      <c r="BH24" s="267"/>
      <c r="BJ24" s="120">
        <f>'Раздел 2'!C24</f>
        <v>0</v>
      </c>
    </row>
    <row r="25" spans="1:62" x14ac:dyDescent="0.2">
      <c r="A25" s="267"/>
      <c r="B25" s="42" t="s">
        <v>723</v>
      </c>
      <c r="C25" s="24" t="s">
        <v>38</v>
      </c>
      <c r="D25" s="115">
        <f t="shared" si="1"/>
        <v>0</v>
      </c>
      <c r="E25" s="116">
        <f t="shared" si="2"/>
        <v>0</v>
      </c>
      <c r="F25" s="116">
        <f t="shared" si="3"/>
        <v>0</v>
      </c>
      <c r="G25" s="116">
        <f t="shared" si="4"/>
        <v>0</v>
      </c>
      <c r="H25" s="116">
        <f t="shared" si="5"/>
        <v>0</v>
      </c>
      <c r="I25" s="116">
        <f t="shared" si="6"/>
        <v>0</v>
      </c>
      <c r="J25" s="167"/>
      <c r="K25" s="167"/>
      <c r="L25" s="167"/>
      <c r="M25" s="169"/>
      <c r="N25" s="169"/>
      <c r="O25" s="167"/>
      <c r="P25" s="167"/>
      <c r="Q25" s="169"/>
      <c r="R25" s="169"/>
      <c r="S25" s="169"/>
      <c r="T25" s="169"/>
      <c r="U25" s="174"/>
      <c r="V25" s="169"/>
      <c r="W25" s="170"/>
      <c r="X25" s="167"/>
      <c r="Y25" s="167"/>
      <c r="Z25" s="167"/>
      <c r="AA25" s="169"/>
      <c r="AB25" s="169"/>
      <c r="AC25" s="167"/>
      <c r="AD25" s="167"/>
      <c r="AE25" s="169"/>
      <c r="AF25" s="169"/>
      <c r="AG25" s="169"/>
      <c r="AH25" s="169"/>
      <c r="AI25" s="167"/>
      <c r="AJ25" s="167"/>
      <c r="AK25" s="167"/>
      <c r="AL25" s="169"/>
      <c r="AM25" s="169"/>
      <c r="AN25" s="167"/>
      <c r="AO25" s="167"/>
      <c r="AP25" s="169"/>
      <c r="AQ25" s="169"/>
      <c r="AR25" s="169"/>
      <c r="AS25" s="169"/>
      <c r="AT25" s="174"/>
      <c r="AU25" s="169"/>
      <c r="AV25" s="170"/>
      <c r="AW25" s="167"/>
      <c r="AX25" s="167"/>
      <c r="AY25" s="167"/>
      <c r="AZ25" s="169"/>
      <c r="BA25" s="169"/>
      <c r="BB25" s="167"/>
      <c r="BC25" s="167"/>
      <c r="BD25" s="169"/>
      <c r="BE25" s="169"/>
      <c r="BF25" s="169"/>
      <c r="BG25" s="169"/>
      <c r="BH25" s="267"/>
      <c r="BJ25" s="120">
        <f>'Раздел 2'!C25</f>
        <v>0</v>
      </c>
    </row>
    <row r="26" spans="1:62" x14ac:dyDescent="0.2">
      <c r="A26" s="267"/>
      <c r="B26" s="41" t="s">
        <v>62</v>
      </c>
      <c r="C26" s="24" t="s">
        <v>44</v>
      </c>
      <c r="D26" s="115">
        <f t="shared" si="1"/>
        <v>0</v>
      </c>
      <c r="E26" s="116">
        <f t="shared" si="2"/>
        <v>0</v>
      </c>
      <c r="F26" s="116">
        <f t="shared" si="3"/>
        <v>0</v>
      </c>
      <c r="G26" s="116">
        <f t="shared" si="4"/>
        <v>0</v>
      </c>
      <c r="H26" s="116">
        <f t="shared" si="5"/>
        <v>0</v>
      </c>
      <c r="I26" s="116">
        <f t="shared" si="6"/>
        <v>0</v>
      </c>
      <c r="J26" s="167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70"/>
      <c r="X26" s="167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7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70"/>
      <c r="AW26" s="167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267"/>
      <c r="BJ26" s="120">
        <f>'Раздел 2'!C26</f>
        <v>0</v>
      </c>
    </row>
    <row r="27" spans="1:62" x14ac:dyDescent="0.2">
      <c r="A27" s="267"/>
      <c r="B27" s="41" t="s">
        <v>63</v>
      </c>
      <c r="C27" s="24" t="s">
        <v>66</v>
      </c>
      <c r="D27" s="115">
        <f t="shared" si="1"/>
        <v>0</v>
      </c>
      <c r="E27" s="116">
        <f t="shared" si="2"/>
        <v>0</v>
      </c>
      <c r="F27" s="116">
        <f t="shared" si="3"/>
        <v>0</v>
      </c>
      <c r="G27" s="116">
        <f t="shared" si="4"/>
        <v>0</v>
      </c>
      <c r="H27" s="116">
        <f t="shared" si="5"/>
        <v>0</v>
      </c>
      <c r="I27" s="116">
        <f t="shared" si="6"/>
        <v>0</v>
      </c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70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70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267"/>
      <c r="BJ27" s="120">
        <f>'Раздел 2'!C27</f>
        <v>0</v>
      </c>
    </row>
    <row r="28" spans="1:62" x14ac:dyDescent="0.2">
      <c r="A28" s="267"/>
      <c r="B28" s="41" t="s">
        <v>64</v>
      </c>
      <c r="C28" s="24" t="s">
        <v>68</v>
      </c>
      <c r="D28" s="115">
        <f t="shared" si="1"/>
        <v>0</v>
      </c>
      <c r="E28" s="116">
        <f t="shared" si="2"/>
        <v>0</v>
      </c>
      <c r="F28" s="116">
        <f t="shared" si="3"/>
        <v>0</v>
      </c>
      <c r="G28" s="116">
        <f t="shared" si="4"/>
        <v>0</v>
      </c>
      <c r="H28" s="116">
        <f t="shared" si="5"/>
        <v>0</v>
      </c>
      <c r="I28" s="116">
        <f t="shared" si="6"/>
        <v>0</v>
      </c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70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70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267"/>
      <c r="BJ28" s="120">
        <f>'Раздел 2'!C28</f>
        <v>0</v>
      </c>
    </row>
    <row r="29" spans="1:62" x14ac:dyDescent="0.2">
      <c r="A29" s="267"/>
      <c r="B29" s="41" t="s">
        <v>65</v>
      </c>
      <c r="C29" s="24" t="s">
        <v>70</v>
      </c>
      <c r="D29" s="115">
        <f t="shared" si="1"/>
        <v>0</v>
      </c>
      <c r="E29" s="116">
        <f t="shared" si="2"/>
        <v>0</v>
      </c>
      <c r="F29" s="116">
        <f t="shared" si="3"/>
        <v>0</v>
      </c>
      <c r="G29" s="116">
        <f t="shared" si="4"/>
        <v>0</v>
      </c>
      <c r="H29" s="116">
        <f t="shared" si="5"/>
        <v>0</v>
      </c>
      <c r="I29" s="116">
        <f t="shared" si="6"/>
        <v>0</v>
      </c>
      <c r="J29" s="115">
        <f>SUM(J30:J31)</f>
        <v>0</v>
      </c>
      <c r="K29" s="115">
        <f t="shared" ref="K29:BG29" si="8">SUM(K30:K31)</f>
        <v>0</v>
      </c>
      <c r="L29" s="115">
        <f t="shared" si="8"/>
        <v>0</v>
      </c>
      <c r="M29" s="115">
        <f t="shared" si="8"/>
        <v>0</v>
      </c>
      <c r="N29" s="115">
        <f t="shared" si="8"/>
        <v>0</v>
      </c>
      <c r="O29" s="115">
        <f t="shared" si="8"/>
        <v>0</v>
      </c>
      <c r="P29" s="115">
        <f t="shared" si="8"/>
        <v>0</v>
      </c>
      <c r="Q29" s="115">
        <f t="shared" si="8"/>
        <v>0</v>
      </c>
      <c r="R29" s="115">
        <f t="shared" si="8"/>
        <v>0</v>
      </c>
      <c r="S29" s="115">
        <f t="shared" si="8"/>
        <v>0</v>
      </c>
      <c r="T29" s="115">
        <f t="shared" si="8"/>
        <v>0</v>
      </c>
      <c r="U29" s="115">
        <f t="shared" si="8"/>
        <v>0</v>
      </c>
      <c r="V29" s="115">
        <f t="shared" si="8"/>
        <v>0</v>
      </c>
      <c r="W29" s="115">
        <f t="shared" si="8"/>
        <v>0</v>
      </c>
      <c r="X29" s="115">
        <f t="shared" si="8"/>
        <v>0</v>
      </c>
      <c r="Y29" s="115">
        <f t="shared" si="8"/>
        <v>0</v>
      </c>
      <c r="Z29" s="115">
        <f t="shared" si="8"/>
        <v>0</v>
      </c>
      <c r="AA29" s="115">
        <f t="shared" si="8"/>
        <v>0</v>
      </c>
      <c r="AB29" s="115">
        <f t="shared" si="8"/>
        <v>0</v>
      </c>
      <c r="AC29" s="115">
        <f t="shared" si="8"/>
        <v>0</v>
      </c>
      <c r="AD29" s="115">
        <f t="shared" si="8"/>
        <v>0</v>
      </c>
      <c r="AE29" s="115">
        <f t="shared" si="8"/>
        <v>0</v>
      </c>
      <c r="AF29" s="115">
        <f t="shared" si="8"/>
        <v>0</v>
      </c>
      <c r="AG29" s="115">
        <f t="shared" si="8"/>
        <v>0</v>
      </c>
      <c r="AH29" s="115">
        <f t="shared" si="8"/>
        <v>0</v>
      </c>
      <c r="AI29" s="115">
        <f t="shared" si="8"/>
        <v>0</v>
      </c>
      <c r="AJ29" s="115">
        <f t="shared" si="8"/>
        <v>0</v>
      </c>
      <c r="AK29" s="115">
        <f t="shared" si="8"/>
        <v>0</v>
      </c>
      <c r="AL29" s="115">
        <f t="shared" si="8"/>
        <v>0</v>
      </c>
      <c r="AM29" s="115">
        <f t="shared" si="8"/>
        <v>0</v>
      </c>
      <c r="AN29" s="115">
        <f t="shared" si="8"/>
        <v>0</v>
      </c>
      <c r="AO29" s="115">
        <f t="shared" si="8"/>
        <v>0</v>
      </c>
      <c r="AP29" s="115">
        <f t="shared" si="8"/>
        <v>0</v>
      </c>
      <c r="AQ29" s="115">
        <f t="shared" si="8"/>
        <v>0</v>
      </c>
      <c r="AR29" s="115">
        <f t="shared" si="8"/>
        <v>0</v>
      </c>
      <c r="AS29" s="115">
        <f t="shared" si="8"/>
        <v>0</v>
      </c>
      <c r="AT29" s="115">
        <f t="shared" si="8"/>
        <v>0</v>
      </c>
      <c r="AU29" s="115">
        <f t="shared" si="8"/>
        <v>0</v>
      </c>
      <c r="AV29" s="115">
        <f t="shared" si="8"/>
        <v>0</v>
      </c>
      <c r="AW29" s="115">
        <f t="shared" si="8"/>
        <v>0</v>
      </c>
      <c r="AX29" s="115">
        <f t="shared" si="8"/>
        <v>0</v>
      </c>
      <c r="AY29" s="115">
        <f t="shared" si="8"/>
        <v>0</v>
      </c>
      <c r="AZ29" s="115">
        <f t="shared" si="8"/>
        <v>0</v>
      </c>
      <c r="BA29" s="115">
        <f t="shared" si="8"/>
        <v>0</v>
      </c>
      <c r="BB29" s="115">
        <f t="shared" si="8"/>
        <v>0</v>
      </c>
      <c r="BC29" s="115">
        <f t="shared" si="8"/>
        <v>0</v>
      </c>
      <c r="BD29" s="115">
        <f t="shared" si="8"/>
        <v>0</v>
      </c>
      <c r="BE29" s="115">
        <f t="shared" si="8"/>
        <v>0</v>
      </c>
      <c r="BF29" s="115">
        <f t="shared" si="8"/>
        <v>0</v>
      </c>
      <c r="BG29" s="115">
        <f t="shared" si="8"/>
        <v>0</v>
      </c>
      <c r="BH29" s="267"/>
      <c r="BJ29" s="120">
        <f>'Раздел 2'!C29</f>
        <v>0</v>
      </c>
    </row>
    <row r="30" spans="1:62" ht="20.399999999999999" x14ac:dyDescent="0.2">
      <c r="A30" s="267"/>
      <c r="B30" s="42" t="s">
        <v>67</v>
      </c>
      <c r="C30" s="24" t="s">
        <v>72</v>
      </c>
      <c r="D30" s="115">
        <f t="shared" si="1"/>
        <v>0</v>
      </c>
      <c r="E30" s="116">
        <f t="shared" si="2"/>
        <v>0</v>
      </c>
      <c r="F30" s="116">
        <f t="shared" si="3"/>
        <v>0</v>
      </c>
      <c r="G30" s="116">
        <f t="shared" si="4"/>
        <v>0</v>
      </c>
      <c r="H30" s="116">
        <f t="shared" si="5"/>
        <v>0</v>
      </c>
      <c r="I30" s="116">
        <f t="shared" si="6"/>
        <v>0</v>
      </c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70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70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267"/>
      <c r="BJ30" s="120">
        <f>'Раздел 2'!C30</f>
        <v>0</v>
      </c>
    </row>
    <row r="31" spans="1:62" x14ac:dyDescent="0.2">
      <c r="A31" s="267"/>
      <c r="B31" s="42" t="s">
        <v>69</v>
      </c>
      <c r="C31" s="24" t="s">
        <v>74</v>
      </c>
      <c r="D31" s="115">
        <f t="shared" si="1"/>
        <v>0</v>
      </c>
      <c r="E31" s="116">
        <f t="shared" si="2"/>
        <v>0</v>
      </c>
      <c r="F31" s="116">
        <f t="shared" si="3"/>
        <v>0</v>
      </c>
      <c r="G31" s="116">
        <f t="shared" si="4"/>
        <v>0</v>
      </c>
      <c r="H31" s="116">
        <f t="shared" si="5"/>
        <v>0</v>
      </c>
      <c r="I31" s="116">
        <f t="shared" si="6"/>
        <v>0</v>
      </c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70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70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267"/>
      <c r="BJ31" s="120">
        <f>'Раздел 2'!C31</f>
        <v>0</v>
      </c>
    </row>
    <row r="32" spans="1:62" x14ac:dyDescent="0.2">
      <c r="A32" s="267"/>
      <c r="B32" s="41" t="s">
        <v>71</v>
      </c>
      <c r="C32" s="24" t="s">
        <v>76</v>
      </c>
      <c r="D32" s="115">
        <f t="shared" si="1"/>
        <v>0</v>
      </c>
      <c r="E32" s="116">
        <f t="shared" si="2"/>
        <v>0</v>
      </c>
      <c r="F32" s="116">
        <f t="shared" si="3"/>
        <v>0</v>
      </c>
      <c r="G32" s="116">
        <f t="shared" si="4"/>
        <v>0</v>
      </c>
      <c r="H32" s="116">
        <f t="shared" si="5"/>
        <v>0</v>
      </c>
      <c r="I32" s="116">
        <f t="shared" si="6"/>
        <v>0</v>
      </c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70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70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267"/>
      <c r="BJ32" s="120">
        <f>'Раздел 2'!C32</f>
        <v>0</v>
      </c>
    </row>
    <row r="33" spans="1:62" x14ac:dyDescent="0.2">
      <c r="A33" s="267"/>
      <c r="B33" s="41" t="s">
        <v>73</v>
      </c>
      <c r="C33" s="24" t="s">
        <v>78</v>
      </c>
      <c r="D33" s="115">
        <f t="shared" si="1"/>
        <v>0</v>
      </c>
      <c r="E33" s="116">
        <f t="shared" si="2"/>
        <v>0</v>
      </c>
      <c r="F33" s="116">
        <f t="shared" si="3"/>
        <v>0</v>
      </c>
      <c r="G33" s="116">
        <f t="shared" si="4"/>
        <v>0</v>
      </c>
      <c r="H33" s="116">
        <f t="shared" si="5"/>
        <v>0</v>
      </c>
      <c r="I33" s="116">
        <f t="shared" si="6"/>
        <v>0</v>
      </c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70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70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267"/>
      <c r="BJ33" s="120">
        <f>'Раздел 2'!C33</f>
        <v>0</v>
      </c>
    </row>
    <row r="34" spans="1:62" x14ac:dyDescent="0.2">
      <c r="A34" s="267"/>
      <c r="B34" s="41" t="s">
        <v>75</v>
      </c>
      <c r="C34" s="24" t="s">
        <v>80</v>
      </c>
      <c r="D34" s="115">
        <f t="shared" si="1"/>
        <v>0</v>
      </c>
      <c r="E34" s="116">
        <f t="shared" si="2"/>
        <v>0</v>
      </c>
      <c r="F34" s="116">
        <f t="shared" si="3"/>
        <v>0</v>
      </c>
      <c r="G34" s="116">
        <f t="shared" si="4"/>
        <v>0</v>
      </c>
      <c r="H34" s="116">
        <f t="shared" si="5"/>
        <v>0</v>
      </c>
      <c r="I34" s="116">
        <f t="shared" si="6"/>
        <v>0</v>
      </c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70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70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267"/>
      <c r="BJ34" s="120">
        <f>'Раздел 2'!C34</f>
        <v>0</v>
      </c>
    </row>
    <row r="35" spans="1:62" x14ac:dyDescent="0.2">
      <c r="A35" s="267"/>
      <c r="B35" s="41" t="s">
        <v>77</v>
      </c>
      <c r="C35" s="24" t="s">
        <v>82</v>
      </c>
      <c r="D35" s="115">
        <f t="shared" si="1"/>
        <v>0</v>
      </c>
      <c r="E35" s="116">
        <f t="shared" si="2"/>
        <v>0</v>
      </c>
      <c r="F35" s="116">
        <f t="shared" si="3"/>
        <v>0</v>
      </c>
      <c r="G35" s="116">
        <f t="shared" si="4"/>
        <v>0</v>
      </c>
      <c r="H35" s="116">
        <f t="shared" si="5"/>
        <v>0</v>
      </c>
      <c r="I35" s="116">
        <f t="shared" si="6"/>
        <v>0</v>
      </c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70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70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267"/>
      <c r="BJ35" s="120">
        <f>'Раздел 2'!C35</f>
        <v>0</v>
      </c>
    </row>
    <row r="36" spans="1:62" x14ac:dyDescent="0.2">
      <c r="A36" s="267"/>
      <c r="B36" s="41" t="s">
        <v>79</v>
      </c>
      <c r="C36" s="24" t="s">
        <v>84</v>
      </c>
      <c r="D36" s="115">
        <f t="shared" si="1"/>
        <v>0</v>
      </c>
      <c r="E36" s="116">
        <f t="shared" si="2"/>
        <v>0</v>
      </c>
      <c r="F36" s="116">
        <f t="shared" si="3"/>
        <v>0</v>
      </c>
      <c r="G36" s="116">
        <f t="shared" si="4"/>
        <v>0</v>
      </c>
      <c r="H36" s="116">
        <f t="shared" si="5"/>
        <v>0</v>
      </c>
      <c r="I36" s="116">
        <f t="shared" si="6"/>
        <v>0</v>
      </c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70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70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267"/>
      <c r="BJ36" s="120">
        <f>'Раздел 2'!C36</f>
        <v>0</v>
      </c>
    </row>
    <row r="37" spans="1:62" x14ac:dyDescent="0.2">
      <c r="A37" s="267"/>
      <c r="B37" s="41" t="s">
        <v>81</v>
      </c>
      <c r="C37" s="24" t="s">
        <v>86</v>
      </c>
      <c r="D37" s="115">
        <f t="shared" si="1"/>
        <v>0</v>
      </c>
      <c r="E37" s="116">
        <f t="shared" si="2"/>
        <v>0</v>
      </c>
      <c r="F37" s="116">
        <f t="shared" si="3"/>
        <v>0</v>
      </c>
      <c r="G37" s="116">
        <f t="shared" si="4"/>
        <v>0</v>
      </c>
      <c r="H37" s="116">
        <f t="shared" si="5"/>
        <v>0</v>
      </c>
      <c r="I37" s="116">
        <f t="shared" si="6"/>
        <v>0</v>
      </c>
      <c r="J37" s="115">
        <f>SUM(J38:J41)</f>
        <v>0</v>
      </c>
      <c r="K37" s="115">
        <f t="shared" ref="K37:BG37" si="9">SUM(K38:K41)</f>
        <v>0</v>
      </c>
      <c r="L37" s="115">
        <f t="shared" si="9"/>
        <v>0</v>
      </c>
      <c r="M37" s="115">
        <f t="shared" si="9"/>
        <v>0</v>
      </c>
      <c r="N37" s="115">
        <f t="shared" si="9"/>
        <v>0</v>
      </c>
      <c r="O37" s="115">
        <f t="shared" si="9"/>
        <v>0</v>
      </c>
      <c r="P37" s="115">
        <f t="shared" si="9"/>
        <v>0</v>
      </c>
      <c r="Q37" s="115">
        <f t="shared" si="9"/>
        <v>0</v>
      </c>
      <c r="R37" s="115">
        <f t="shared" si="9"/>
        <v>0</v>
      </c>
      <c r="S37" s="115">
        <f t="shared" si="9"/>
        <v>0</v>
      </c>
      <c r="T37" s="115">
        <f t="shared" si="9"/>
        <v>0</v>
      </c>
      <c r="U37" s="115">
        <f t="shared" si="9"/>
        <v>0</v>
      </c>
      <c r="V37" s="115">
        <f t="shared" si="9"/>
        <v>0</v>
      </c>
      <c r="W37" s="115">
        <f t="shared" si="9"/>
        <v>0</v>
      </c>
      <c r="X37" s="115">
        <f t="shared" si="9"/>
        <v>0</v>
      </c>
      <c r="Y37" s="115">
        <f t="shared" si="9"/>
        <v>0</v>
      </c>
      <c r="Z37" s="115">
        <f t="shared" si="9"/>
        <v>0</v>
      </c>
      <c r="AA37" s="115">
        <f t="shared" si="9"/>
        <v>0</v>
      </c>
      <c r="AB37" s="115">
        <f t="shared" si="9"/>
        <v>0</v>
      </c>
      <c r="AC37" s="115">
        <f t="shared" si="9"/>
        <v>0</v>
      </c>
      <c r="AD37" s="115">
        <f t="shared" si="9"/>
        <v>0</v>
      </c>
      <c r="AE37" s="115">
        <f t="shared" si="9"/>
        <v>0</v>
      </c>
      <c r="AF37" s="115">
        <f t="shared" si="9"/>
        <v>0</v>
      </c>
      <c r="AG37" s="115">
        <f t="shared" si="9"/>
        <v>0</v>
      </c>
      <c r="AH37" s="115">
        <f t="shared" si="9"/>
        <v>0</v>
      </c>
      <c r="AI37" s="115">
        <f t="shared" si="9"/>
        <v>0</v>
      </c>
      <c r="AJ37" s="115">
        <f t="shared" si="9"/>
        <v>0</v>
      </c>
      <c r="AK37" s="115">
        <f t="shared" si="9"/>
        <v>0</v>
      </c>
      <c r="AL37" s="115">
        <f t="shared" si="9"/>
        <v>0</v>
      </c>
      <c r="AM37" s="115">
        <f t="shared" si="9"/>
        <v>0</v>
      </c>
      <c r="AN37" s="115">
        <f t="shared" si="9"/>
        <v>0</v>
      </c>
      <c r="AO37" s="115">
        <f t="shared" si="9"/>
        <v>0</v>
      </c>
      <c r="AP37" s="115">
        <f t="shared" si="9"/>
        <v>0</v>
      </c>
      <c r="AQ37" s="115">
        <f t="shared" si="9"/>
        <v>0</v>
      </c>
      <c r="AR37" s="115">
        <f t="shared" si="9"/>
        <v>0</v>
      </c>
      <c r="AS37" s="115">
        <f t="shared" si="9"/>
        <v>0</v>
      </c>
      <c r="AT37" s="115">
        <f t="shared" si="9"/>
        <v>0</v>
      </c>
      <c r="AU37" s="115">
        <f t="shared" si="9"/>
        <v>0</v>
      </c>
      <c r="AV37" s="115">
        <f t="shared" si="9"/>
        <v>0</v>
      </c>
      <c r="AW37" s="115">
        <f t="shared" si="9"/>
        <v>0</v>
      </c>
      <c r="AX37" s="115">
        <f t="shared" si="9"/>
        <v>0</v>
      </c>
      <c r="AY37" s="115">
        <f t="shared" si="9"/>
        <v>0</v>
      </c>
      <c r="AZ37" s="115">
        <f t="shared" si="9"/>
        <v>0</v>
      </c>
      <c r="BA37" s="115">
        <f t="shared" si="9"/>
        <v>0</v>
      </c>
      <c r="BB37" s="115">
        <f t="shared" si="9"/>
        <v>0</v>
      </c>
      <c r="BC37" s="115">
        <f t="shared" si="9"/>
        <v>0</v>
      </c>
      <c r="BD37" s="115">
        <f t="shared" si="9"/>
        <v>0</v>
      </c>
      <c r="BE37" s="115">
        <f t="shared" si="9"/>
        <v>0</v>
      </c>
      <c r="BF37" s="115">
        <f t="shared" si="9"/>
        <v>0</v>
      </c>
      <c r="BG37" s="115">
        <f t="shared" si="9"/>
        <v>0</v>
      </c>
      <c r="BH37" s="267"/>
      <c r="BJ37" s="120">
        <f>'Раздел 2'!C37</f>
        <v>0</v>
      </c>
    </row>
    <row r="38" spans="1:62" ht="20.399999999999999" x14ac:dyDescent="0.2">
      <c r="A38" s="267"/>
      <c r="B38" s="42" t="s">
        <v>83</v>
      </c>
      <c r="C38" s="24" t="s">
        <v>88</v>
      </c>
      <c r="D38" s="115">
        <f t="shared" si="1"/>
        <v>0</v>
      </c>
      <c r="E38" s="116">
        <f t="shared" si="2"/>
        <v>0</v>
      </c>
      <c r="F38" s="116">
        <f t="shared" si="3"/>
        <v>0</v>
      </c>
      <c r="G38" s="116">
        <f t="shared" si="4"/>
        <v>0</v>
      </c>
      <c r="H38" s="116">
        <f t="shared" si="5"/>
        <v>0</v>
      </c>
      <c r="I38" s="116">
        <f t="shared" si="6"/>
        <v>0</v>
      </c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70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70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267"/>
      <c r="BJ38" s="120">
        <f>'Раздел 2'!C38</f>
        <v>0</v>
      </c>
    </row>
    <row r="39" spans="1:62" x14ac:dyDescent="0.2">
      <c r="A39" s="267"/>
      <c r="B39" s="42" t="s">
        <v>85</v>
      </c>
      <c r="C39" s="24" t="s">
        <v>90</v>
      </c>
      <c r="D39" s="115">
        <f t="shared" si="1"/>
        <v>0</v>
      </c>
      <c r="E39" s="116">
        <f t="shared" si="2"/>
        <v>0</v>
      </c>
      <c r="F39" s="116">
        <f t="shared" si="3"/>
        <v>0</v>
      </c>
      <c r="G39" s="116">
        <f t="shared" si="4"/>
        <v>0</v>
      </c>
      <c r="H39" s="116">
        <f t="shared" si="5"/>
        <v>0</v>
      </c>
      <c r="I39" s="116">
        <f t="shared" si="6"/>
        <v>0</v>
      </c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70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70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267"/>
      <c r="BJ39" s="120">
        <f>'Раздел 2'!C39</f>
        <v>0</v>
      </c>
    </row>
    <row r="40" spans="1:62" x14ac:dyDescent="0.2">
      <c r="A40" s="267"/>
      <c r="B40" s="42" t="s">
        <v>87</v>
      </c>
      <c r="C40" s="24" t="s">
        <v>92</v>
      </c>
      <c r="D40" s="115">
        <f t="shared" si="1"/>
        <v>0</v>
      </c>
      <c r="E40" s="116">
        <f t="shared" si="2"/>
        <v>0</v>
      </c>
      <c r="F40" s="116">
        <f t="shared" si="3"/>
        <v>0</v>
      </c>
      <c r="G40" s="116">
        <f t="shared" si="4"/>
        <v>0</v>
      </c>
      <c r="H40" s="116">
        <f t="shared" si="5"/>
        <v>0</v>
      </c>
      <c r="I40" s="116">
        <f t="shared" si="6"/>
        <v>0</v>
      </c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70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70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267"/>
      <c r="BJ40" s="120">
        <f>'Раздел 2'!C40</f>
        <v>0</v>
      </c>
    </row>
    <row r="41" spans="1:62" x14ac:dyDescent="0.2">
      <c r="A41" s="267"/>
      <c r="B41" s="42" t="s">
        <v>89</v>
      </c>
      <c r="C41" s="24" t="s">
        <v>94</v>
      </c>
      <c r="D41" s="115">
        <f t="shared" si="1"/>
        <v>0</v>
      </c>
      <c r="E41" s="116">
        <f t="shared" si="2"/>
        <v>0</v>
      </c>
      <c r="F41" s="116">
        <f t="shared" si="3"/>
        <v>0</v>
      </c>
      <c r="G41" s="116">
        <f t="shared" si="4"/>
        <v>0</v>
      </c>
      <c r="H41" s="116">
        <f t="shared" si="5"/>
        <v>0</v>
      </c>
      <c r="I41" s="116">
        <f t="shared" si="6"/>
        <v>0</v>
      </c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70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70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267"/>
      <c r="BJ41" s="120">
        <f>'Раздел 2'!C41</f>
        <v>0</v>
      </c>
    </row>
    <row r="42" spans="1:62" x14ac:dyDescent="0.2">
      <c r="A42" s="267"/>
      <c r="B42" s="41" t="s">
        <v>91</v>
      </c>
      <c r="C42" s="24" t="s">
        <v>96</v>
      </c>
      <c r="D42" s="115">
        <f t="shared" si="1"/>
        <v>0</v>
      </c>
      <c r="E42" s="116">
        <f t="shared" si="2"/>
        <v>0</v>
      </c>
      <c r="F42" s="116">
        <f t="shared" si="3"/>
        <v>0</v>
      </c>
      <c r="G42" s="116">
        <f t="shared" si="4"/>
        <v>0</v>
      </c>
      <c r="H42" s="116">
        <f t="shared" si="5"/>
        <v>0</v>
      </c>
      <c r="I42" s="116">
        <f t="shared" si="6"/>
        <v>0</v>
      </c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70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70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267"/>
      <c r="BJ42" s="120">
        <f>'Раздел 2'!C42</f>
        <v>0</v>
      </c>
    </row>
    <row r="43" spans="1:62" x14ac:dyDescent="0.2">
      <c r="A43" s="267"/>
      <c r="B43" s="41" t="s">
        <v>93</v>
      </c>
      <c r="C43" s="24" t="s">
        <v>98</v>
      </c>
      <c r="D43" s="115">
        <f t="shared" si="1"/>
        <v>0</v>
      </c>
      <c r="E43" s="116">
        <f t="shared" si="2"/>
        <v>0</v>
      </c>
      <c r="F43" s="116">
        <f t="shared" si="3"/>
        <v>0</v>
      </c>
      <c r="G43" s="116">
        <f t="shared" si="4"/>
        <v>0</v>
      </c>
      <c r="H43" s="116">
        <f t="shared" si="5"/>
        <v>0</v>
      </c>
      <c r="I43" s="116">
        <f t="shared" si="6"/>
        <v>0</v>
      </c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70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70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267"/>
      <c r="BJ43" s="120">
        <f>'Раздел 2'!C43</f>
        <v>0</v>
      </c>
    </row>
    <row r="44" spans="1:62" x14ac:dyDescent="0.2">
      <c r="A44" s="267"/>
      <c r="B44" s="41" t="s">
        <v>95</v>
      </c>
      <c r="C44" s="24" t="s">
        <v>100</v>
      </c>
      <c r="D44" s="115">
        <f t="shared" si="1"/>
        <v>0</v>
      </c>
      <c r="E44" s="116">
        <f t="shared" si="2"/>
        <v>0</v>
      </c>
      <c r="F44" s="116">
        <f t="shared" si="3"/>
        <v>0</v>
      </c>
      <c r="G44" s="116">
        <f t="shared" si="4"/>
        <v>0</v>
      </c>
      <c r="H44" s="116">
        <f t="shared" si="5"/>
        <v>0</v>
      </c>
      <c r="I44" s="116">
        <f t="shared" si="6"/>
        <v>0</v>
      </c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70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70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267"/>
      <c r="BJ44" s="120">
        <f>'Раздел 2'!C44</f>
        <v>0</v>
      </c>
    </row>
    <row r="45" spans="1:62" x14ac:dyDescent="0.2">
      <c r="A45" s="267"/>
      <c r="B45" s="41" t="s">
        <v>97</v>
      </c>
      <c r="C45" s="24" t="s">
        <v>102</v>
      </c>
      <c r="D45" s="115">
        <f t="shared" si="1"/>
        <v>0</v>
      </c>
      <c r="E45" s="116">
        <f t="shared" si="2"/>
        <v>0</v>
      </c>
      <c r="F45" s="116">
        <f t="shared" si="3"/>
        <v>0</v>
      </c>
      <c r="G45" s="116">
        <f t="shared" si="4"/>
        <v>0</v>
      </c>
      <c r="H45" s="116">
        <f t="shared" si="5"/>
        <v>0</v>
      </c>
      <c r="I45" s="116">
        <f t="shared" si="6"/>
        <v>0</v>
      </c>
      <c r="J45" s="115">
        <f>SUM(J46:J47)</f>
        <v>0</v>
      </c>
      <c r="K45" s="115">
        <f t="shared" ref="K45:BG45" si="10">SUM(K46:K47)</f>
        <v>0</v>
      </c>
      <c r="L45" s="115">
        <f t="shared" si="10"/>
        <v>0</v>
      </c>
      <c r="M45" s="115">
        <f t="shared" si="10"/>
        <v>0</v>
      </c>
      <c r="N45" s="115">
        <f t="shared" si="10"/>
        <v>0</v>
      </c>
      <c r="O45" s="115">
        <f t="shared" si="10"/>
        <v>0</v>
      </c>
      <c r="P45" s="115">
        <f t="shared" si="10"/>
        <v>0</v>
      </c>
      <c r="Q45" s="115">
        <f t="shared" si="10"/>
        <v>0</v>
      </c>
      <c r="R45" s="115">
        <f t="shared" si="10"/>
        <v>0</v>
      </c>
      <c r="S45" s="115">
        <f t="shared" si="10"/>
        <v>0</v>
      </c>
      <c r="T45" s="115">
        <f t="shared" si="10"/>
        <v>0</v>
      </c>
      <c r="U45" s="115">
        <f t="shared" si="10"/>
        <v>0</v>
      </c>
      <c r="V45" s="115">
        <f t="shared" si="10"/>
        <v>0</v>
      </c>
      <c r="W45" s="115">
        <f t="shared" si="10"/>
        <v>0</v>
      </c>
      <c r="X45" s="115">
        <f t="shared" si="10"/>
        <v>0</v>
      </c>
      <c r="Y45" s="115">
        <f t="shared" si="10"/>
        <v>0</v>
      </c>
      <c r="Z45" s="115">
        <f t="shared" si="10"/>
        <v>0</v>
      </c>
      <c r="AA45" s="115">
        <f t="shared" si="10"/>
        <v>0</v>
      </c>
      <c r="AB45" s="115">
        <f t="shared" si="10"/>
        <v>0</v>
      </c>
      <c r="AC45" s="115">
        <f t="shared" si="10"/>
        <v>0</v>
      </c>
      <c r="AD45" s="115">
        <f t="shared" si="10"/>
        <v>0</v>
      </c>
      <c r="AE45" s="115">
        <f t="shared" si="10"/>
        <v>0</v>
      </c>
      <c r="AF45" s="115">
        <f t="shared" si="10"/>
        <v>0</v>
      </c>
      <c r="AG45" s="115">
        <f t="shared" si="10"/>
        <v>0</v>
      </c>
      <c r="AH45" s="115">
        <f t="shared" si="10"/>
        <v>0</v>
      </c>
      <c r="AI45" s="115">
        <f t="shared" si="10"/>
        <v>0</v>
      </c>
      <c r="AJ45" s="115">
        <f t="shared" si="10"/>
        <v>0</v>
      </c>
      <c r="AK45" s="115">
        <f t="shared" si="10"/>
        <v>0</v>
      </c>
      <c r="AL45" s="115">
        <f t="shared" si="10"/>
        <v>0</v>
      </c>
      <c r="AM45" s="115">
        <f t="shared" si="10"/>
        <v>0</v>
      </c>
      <c r="AN45" s="115">
        <f t="shared" si="10"/>
        <v>0</v>
      </c>
      <c r="AO45" s="115">
        <f t="shared" si="10"/>
        <v>0</v>
      </c>
      <c r="AP45" s="115">
        <f t="shared" si="10"/>
        <v>0</v>
      </c>
      <c r="AQ45" s="115">
        <f t="shared" si="10"/>
        <v>0</v>
      </c>
      <c r="AR45" s="115">
        <f t="shared" si="10"/>
        <v>0</v>
      </c>
      <c r="AS45" s="115">
        <f t="shared" si="10"/>
        <v>0</v>
      </c>
      <c r="AT45" s="115">
        <f t="shared" si="10"/>
        <v>0</v>
      </c>
      <c r="AU45" s="115">
        <f t="shared" si="10"/>
        <v>0</v>
      </c>
      <c r="AV45" s="115">
        <f t="shared" si="10"/>
        <v>0</v>
      </c>
      <c r="AW45" s="115">
        <f t="shared" si="10"/>
        <v>0</v>
      </c>
      <c r="AX45" s="115">
        <f t="shared" si="10"/>
        <v>0</v>
      </c>
      <c r="AY45" s="115">
        <f t="shared" si="10"/>
        <v>0</v>
      </c>
      <c r="AZ45" s="115">
        <f t="shared" si="10"/>
        <v>0</v>
      </c>
      <c r="BA45" s="115">
        <f t="shared" si="10"/>
        <v>0</v>
      </c>
      <c r="BB45" s="115">
        <f t="shared" si="10"/>
        <v>0</v>
      </c>
      <c r="BC45" s="115">
        <f t="shared" si="10"/>
        <v>0</v>
      </c>
      <c r="BD45" s="115">
        <f t="shared" si="10"/>
        <v>0</v>
      </c>
      <c r="BE45" s="115">
        <f t="shared" si="10"/>
        <v>0</v>
      </c>
      <c r="BF45" s="115">
        <f t="shared" si="10"/>
        <v>0</v>
      </c>
      <c r="BG45" s="115">
        <f t="shared" si="10"/>
        <v>0</v>
      </c>
      <c r="BH45" s="267"/>
      <c r="BJ45" s="120">
        <f>'Раздел 2'!C45</f>
        <v>0</v>
      </c>
    </row>
    <row r="46" spans="1:62" ht="20.399999999999999" x14ac:dyDescent="0.2">
      <c r="A46" s="267"/>
      <c r="B46" s="42" t="s">
        <v>99</v>
      </c>
      <c r="C46" s="24" t="s">
        <v>104</v>
      </c>
      <c r="D46" s="115">
        <f t="shared" si="1"/>
        <v>0</v>
      </c>
      <c r="E46" s="116">
        <f t="shared" si="2"/>
        <v>0</v>
      </c>
      <c r="F46" s="116">
        <f t="shared" si="3"/>
        <v>0</v>
      </c>
      <c r="G46" s="116">
        <f t="shared" si="4"/>
        <v>0</v>
      </c>
      <c r="H46" s="116">
        <f t="shared" si="5"/>
        <v>0</v>
      </c>
      <c r="I46" s="116">
        <f t="shared" si="6"/>
        <v>0</v>
      </c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70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70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267"/>
      <c r="BJ46" s="120">
        <f>'Раздел 2'!C46</f>
        <v>0</v>
      </c>
    </row>
    <row r="47" spans="1:62" x14ac:dyDescent="0.2">
      <c r="A47" s="267"/>
      <c r="B47" s="42" t="s">
        <v>101</v>
      </c>
      <c r="C47" s="24" t="s">
        <v>106</v>
      </c>
      <c r="D47" s="115">
        <f t="shared" si="1"/>
        <v>0</v>
      </c>
      <c r="E47" s="116">
        <f t="shared" si="2"/>
        <v>0</v>
      </c>
      <c r="F47" s="116">
        <f t="shared" si="3"/>
        <v>0</v>
      </c>
      <c r="G47" s="116">
        <f t="shared" si="4"/>
        <v>0</v>
      </c>
      <c r="H47" s="116">
        <f t="shared" si="5"/>
        <v>0</v>
      </c>
      <c r="I47" s="116">
        <f t="shared" si="6"/>
        <v>0</v>
      </c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70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70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267"/>
      <c r="BJ47" s="120">
        <f>'Раздел 2'!C47</f>
        <v>0</v>
      </c>
    </row>
    <row r="48" spans="1:62" x14ac:dyDescent="0.2">
      <c r="A48" s="267"/>
      <c r="B48" s="41" t="s">
        <v>103</v>
      </c>
      <c r="C48" s="24" t="s">
        <v>108</v>
      </c>
      <c r="D48" s="115">
        <f t="shared" si="1"/>
        <v>0</v>
      </c>
      <c r="E48" s="116">
        <f t="shared" si="2"/>
        <v>0</v>
      </c>
      <c r="F48" s="116">
        <f t="shared" si="3"/>
        <v>0</v>
      </c>
      <c r="G48" s="116">
        <f t="shared" si="4"/>
        <v>0</v>
      </c>
      <c r="H48" s="116">
        <f t="shared" si="5"/>
        <v>0</v>
      </c>
      <c r="I48" s="116">
        <f t="shared" si="6"/>
        <v>0</v>
      </c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70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70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267"/>
      <c r="BJ48" s="120">
        <f>'Раздел 2'!C48</f>
        <v>0</v>
      </c>
    </row>
    <row r="49" spans="1:62" x14ac:dyDescent="0.2">
      <c r="A49" s="267"/>
      <c r="B49" s="41" t="s">
        <v>105</v>
      </c>
      <c r="C49" s="24" t="s">
        <v>110</v>
      </c>
      <c r="D49" s="115">
        <f t="shared" si="1"/>
        <v>0</v>
      </c>
      <c r="E49" s="116">
        <f t="shared" si="2"/>
        <v>0</v>
      </c>
      <c r="F49" s="116">
        <f t="shared" si="3"/>
        <v>0</v>
      </c>
      <c r="G49" s="116">
        <f t="shared" si="4"/>
        <v>0</v>
      </c>
      <c r="H49" s="116">
        <f t="shared" si="5"/>
        <v>0</v>
      </c>
      <c r="I49" s="116">
        <f t="shared" si="6"/>
        <v>0</v>
      </c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70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70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267"/>
      <c r="BJ49" s="120">
        <f>'Раздел 2'!C49</f>
        <v>0</v>
      </c>
    </row>
    <row r="50" spans="1:62" x14ac:dyDescent="0.2">
      <c r="A50" s="267"/>
      <c r="B50" s="41" t="s">
        <v>107</v>
      </c>
      <c r="C50" s="24" t="s">
        <v>112</v>
      </c>
      <c r="D50" s="115">
        <f t="shared" si="1"/>
        <v>0</v>
      </c>
      <c r="E50" s="116">
        <f t="shared" si="2"/>
        <v>0</v>
      </c>
      <c r="F50" s="116">
        <f t="shared" si="3"/>
        <v>0</v>
      </c>
      <c r="G50" s="116">
        <f t="shared" si="4"/>
        <v>0</v>
      </c>
      <c r="H50" s="116">
        <f t="shared" si="5"/>
        <v>0</v>
      </c>
      <c r="I50" s="116">
        <f t="shared" si="6"/>
        <v>0</v>
      </c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70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70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267"/>
      <c r="BJ50" s="120">
        <f>'Раздел 2'!C50</f>
        <v>0</v>
      </c>
    </row>
    <row r="51" spans="1:62" x14ac:dyDescent="0.2">
      <c r="A51" s="267"/>
      <c r="B51" s="41" t="s">
        <v>109</v>
      </c>
      <c r="C51" s="24" t="s">
        <v>114</v>
      </c>
      <c r="D51" s="115">
        <f t="shared" si="1"/>
        <v>0</v>
      </c>
      <c r="E51" s="116">
        <f t="shared" si="2"/>
        <v>0</v>
      </c>
      <c r="F51" s="116">
        <f t="shared" si="3"/>
        <v>0</v>
      </c>
      <c r="G51" s="116">
        <f t="shared" si="4"/>
        <v>0</v>
      </c>
      <c r="H51" s="116">
        <f t="shared" si="5"/>
        <v>0</v>
      </c>
      <c r="I51" s="116">
        <f t="shared" si="6"/>
        <v>0</v>
      </c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70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70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267"/>
      <c r="BJ51" s="120">
        <f>'Раздел 2'!C51</f>
        <v>0</v>
      </c>
    </row>
    <row r="52" spans="1:62" x14ac:dyDescent="0.2">
      <c r="A52" s="267"/>
      <c r="B52" s="41" t="s">
        <v>111</v>
      </c>
      <c r="C52" s="24" t="s">
        <v>116</v>
      </c>
      <c r="D52" s="115">
        <f t="shared" si="1"/>
        <v>0</v>
      </c>
      <c r="E52" s="116">
        <f t="shared" si="2"/>
        <v>0</v>
      </c>
      <c r="F52" s="116">
        <f t="shared" si="3"/>
        <v>0</v>
      </c>
      <c r="G52" s="116">
        <f t="shared" si="4"/>
        <v>0</v>
      </c>
      <c r="H52" s="116">
        <f t="shared" si="5"/>
        <v>0</v>
      </c>
      <c r="I52" s="116">
        <f t="shared" si="6"/>
        <v>0</v>
      </c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70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70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267"/>
      <c r="BJ52" s="120">
        <f>'Раздел 2'!C52</f>
        <v>0</v>
      </c>
    </row>
    <row r="53" spans="1:62" x14ac:dyDescent="0.2">
      <c r="A53" s="267"/>
      <c r="B53" s="41" t="s">
        <v>113</v>
      </c>
      <c r="C53" s="24" t="s">
        <v>118</v>
      </c>
      <c r="D53" s="115">
        <f t="shared" si="1"/>
        <v>0</v>
      </c>
      <c r="E53" s="116">
        <f t="shared" si="2"/>
        <v>0</v>
      </c>
      <c r="F53" s="116">
        <f t="shared" si="3"/>
        <v>0</v>
      </c>
      <c r="G53" s="116">
        <f t="shared" si="4"/>
        <v>0</v>
      </c>
      <c r="H53" s="116">
        <f t="shared" si="5"/>
        <v>0</v>
      </c>
      <c r="I53" s="116">
        <f t="shared" si="6"/>
        <v>0</v>
      </c>
      <c r="J53" s="115">
        <f>SUM(J54:J57)</f>
        <v>0</v>
      </c>
      <c r="K53" s="115">
        <f t="shared" ref="K53:BG53" si="11">SUM(K54:K57)</f>
        <v>0</v>
      </c>
      <c r="L53" s="115">
        <f t="shared" si="11"/>
        <v>0</v>
      </c>
      <c r="M53" s="115">
        <f t="shared" si="11"/>
        <v>0</v>
      </c>
      <c r="N53" s="115">
        <f t="shared" si="11"/>
        <v>0</v>
      </c>
      <c r="O53" s="115">
        <f t="shared" si="11"/>
        <v>0</v>
      </c>
      <c r="P53" s="115">
        <f t="shared" si="11"/>
        <v>0</v>
      </c>
      <c r="Q53" s="115">
        <f t="shared" si="11"/>
        <v>0</v>
      </c>
      <c r="R53" s="115">
        <f t="shared" si="11"/>
        <v>0</v>
      </c>
      <c r="S53" s="115">
        <f t="shared" si="11"/>
        <v>0</v>
      </c>
      <c r="T53" s="115">
        <f t="shared" si="11"/>
        <v>0</v>
      </c>
      <c r="U53" s="115">
        <f t="shared" si="11"/>
        <v>0</v>
      </c>
      <c r="V53" s="115">
        <f t="shared" si="11"/>
        <v>0</v>
      </c>
      <c r="W53" s="115">
        <f t="shared" si="11"/>
        <v>0</v>
      </c>
      <c r="X53" s="115">
        <f t="shared" si="11"/>
        <v>0</v>
      </c>
      <c r="Y53" s="115">
        <f t="shared" si="11"/>
        <v>0</v>
      </c>
      <c r="Z53" s="115">
        <f t="shared" si="11"/>
        <v>0</v>
      </c>
      <c r="AA53" s="115">
        <f t="shared" si="11"/>
        <v>0</v>
      </c>
      <c r="AB53" s="115">
        <f t="shared" si="11"/>
        <v>0</v>
      </c>
      <c r="AC53" s="115">
        <f t="shared" si="11"/>
        <v>0</v>
      </c>
      <c r="AD53" s="115">
        <f t="shared" si="11"/>
        <v>0</v>
      </c>
      <c r="AE53" s="115">
        <f t="shared" si="11"/>
        <v>0</v>
      </c>
      <c r="AF53" s="115">
        <f t="shared" si="11"/>
        <v>0</v>
      </c>
      <c r="AG53" s="115">
        <f t="shared" si="11"/>
        <v>0</v>
      </c>
      <c r="AH53" s="115">
        <f t="shared" si="11"/>
        <v>0</v>
      </c>
      <c r="AI53" s="115">
        <f t="shared" si="11"/>
        <v>0</v>
      </c>
      <c r="AJ53" s="115">
        <f t="shared" si="11"/>
        <v>0</v>
      </c>
      <c r="AK53" s="115">
        <f t="shared" si="11"/>
        <v>0</v>
      </c>
      <c r="AL53" s="115">
        <f t="shared" si="11"/>
        <v>0</v>
      </c>
      <c r="AM53" s="115">
        <f t="shared" si="11"/>
        <v>0</v>
      </c>
      <c r="AN53" s="115">
        <f t="shared" si="11"/>
        <v>0</v>
      </c>
      <c r="AO53" s="115">
        <f t="shared" si="11"/>
        <v>0</v>
      </c>
      <c r="AP53" s="115">
        <f t="shared" si="11"/>
        <v>0</v>
      </c>
      <c r="AQ53" s="115">
        <f t="shared" si="11"/>
        <v>0</v>
      </c>
      <c r="AR53" s="115">
        <f t="shared" si="11"/>
        <v>0</v>
      </c>
      <c r="AS53" s="115">
        <f t="shared" si="11"/>
        <v>0</v>
      </c>
      <c r="AT53" s="115">
        <f t="shared" si="11"/>
        <v>0</v>
      </c>
      <c r="AU53" s="115">
        <f t="shared" si="11"/>
        <v>0</v>
      </c>
      <c r="AV53" s="115">
        <f t="shared" si="11"/>
        <v>0</v>
      </c>
      <c r="AW53" s="115">
        <f t="shared" si="11"/>
        <v>0</v>
      </c>
      <c r="AX53" s="115">
        <f t="shared" si="11"/>
        <v>0</v>
      </c>
      <c r="AY53" s="115">
        <f t="shared" si="11"/>
        <v>0</v>
      </c>
      <c r="AZ53" s="115">
        <f t="shared" si="11"/>
        <v>0</v>
      </c>
      <c r="BA53" s="115">
        <f t="shared" si="11"/>
        <v>0</v>
      </c>
      <c r="BB53" s="115">
        <f t="shared" si="11"/>
        <v>0</v>
      </c>
      <c r="BC53" s="115">
        <f t="shared" si="11"/>
        <v>0</v>
      </c>
      <c r="BD53" s="115">
        <f t="shared" si="11"/>
        <v>0</v>
      </c>
      <c r="BE53" s="115">
        <f t="shared" si="11"/>
        <v>0</v>
      </c>
      <c r="BF53" s="115">
        <f t="shared" si="11"/>
        <v>0</v>
      </c>
      <c r="BG53" s="115">
        <f t="shared" si="11"/>
        <v>0</v>
      </c>
      <c r="BH53" s="267"/>
      <c r="BJ53" s="120">
        <f>'Раздел 2'!C53</f>
        <v>0</v>
      </c>
    </row>
    <row r="54" spans="1:62" ht="20.399999999999999" x14ac:dyDescent="0.2">
      <c r="A54" s="267"/>
      <c r="B54" s="42" t="s">
        <v>115</v>
      </c>
      <c r="C54" s="24" t="s">
        <v>120</v>
      </c>
      <c r="D54" s="115">
        <f t="shared" si="1"/>
        <v>0</v>
      </c>
      <c r="E54" s="116">
        <f t="shared" si="2"/>
        <v>0</v>
      </c>
      <c r="F54" s="116">
        <f t="shared" si="3"/>
        <v>0</v>
      </c>
      <c r="G54" s="116">
        <f t="shared" si="4"/>
        <v>0</v>
      </c>
      <c r="H54" s="116">
        <f t="shared" si="5"/>
        <v>0</v>
      </c>
      <c r="I54" s="116">
        <f t="shared" si="6"/>
        <v>0</v>
      </c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70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  <c r="AV54" s="170"/>
      <c r="AW54" s="169"/>
      <c r="AX54" s="169"/>
      <c r="AY54" s="169"/>
      <c r="AZ54" s="169"/>
      <c r="BA54" s="169"/>
      <c r="BB54" s="169"/>
      <c r="BC54" s="169"/>
      <c r="BD54" s="169"/>
      <c r="BE54" s="169"/>
      <c r="BF54" s="169"/>
      <c r="BG54" s="169"/>
      <c r="BH54" s="267"/>
      <c r="BJ54" s="120">
        <f>'Раздел 2'!C54</f>
        <v>0</v>
      </c>
    </row>
    <row r="55" spans="1:62" x14ac:dyDescent="0.2">
      <c r="A55" s="267"/>
      <c r="B55" s="42" t="s">
        <v>117</v>
      </c>
      <c r="C55" s="24" t="s">
        <v>122</v>
      </c>
      <c r="D55" s="115">
        <f t="shared" si="1"/>
        <v>0</v>
      </c>
      <c r="E55" s="116">
        <f t="shared" si="2"/>
        <v>0</v>
      </c>
      <c r="F55" s="116">
        <f t="shared" si="3"/>
        <v>0</v>
      </c>
      <c r="G55" s="116">
        <f t="shared" si="4"/>
        <v>0</v>
      </c>
      <c r="H55" s="116">
        <f t="shared" si="5"/>
        <v>0</v>
      </c>
      <c r="I55" s="116">
        <f t="shared" si="6"/>
        <v>0</v>
      </c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70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70"/>
      <c r="AW55" s="169"/>
      <c r="AX55" s="169"/>
      <c r="AY55" s="169"/>
      <c r="AZ55" s="169"/>
      <c r="BA55" s="169"/>
      <c r="BB55" s="169"/>
      <c r="BC55" s="169"/>
      <c r="BD55" s="169"/>
      <c r="BE55" s="169"/>
      <c r="BF55" s="169"/>
      <c r="BG55" s="169"/>
      <c r="BH55" s="267"/>
      <c r="BJ55" s="120">
        <f>'Раздел 2'!C55</f>
        <v>0</v>
      </c>
    </row>
    <row r="56" spans="1:62" x14ac:dyDescent="0.2">
      <c r="A56" s="267"/>
      <c r="B56" s="42" t="s">
        <v>119</v>
      </c>
      <c r="C56" s="24" t="s">
        <v>124</v>
      </c>
      <c r="D56" s="115">
        <f t="shared" si="1"/>
        <v>0</v>
      </c>
      <c r="E56" s="116">
        <f t="shared" si="2"/>
        <v>0</v>
      </c>
      <c r="F56" s="116">
        <f t="shared" si="3"/>
        <v>0</v>
      </c>
      <c r="G56" s="116">
        <f t="shared" si="4"/>
        <v>0</v>
      </c>
      <c r="H56" s="116">
        <f t="shared" si="5"/>
        <v>0</v>
      </c>
      <c r="I56" s="116">
        <f t="shared" si="6"/>
        <v>0</v>
      </c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70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70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267"/>
      <c r="BJ56" s="120">
        <f>'Раздел 2'!C56</f>
        <v>0</v>
      </c>
    </row>
    <row r="57" spans="1:62" x14ac:dyDescent="0.2">
      <c r="A57" s="267"/>
      <c r="B57" s="42" t="s">
        <v>121</v>
      </c>
      <c r="C57" s="24" t="s">
        <v>126</v>
      </c>
      <c r="D57" s="115">
        <f t="shared" si="1"/>
        <v>0</v>
      </c>
      <c r="E57" s="116">
        <f t="shared" si="2"/>
        <v>0</v>
      </c>
      <c r="F57" s="116">
        <f t="shared" si="3"/>
        <v>0</v>
      </c>
      <c r="G57" s="116">
        <f t="shared" si="4"/>
        <v>0</v>
      </c>
      <c r="H57" s="116">
        <f t="shared" si="5"/>
        <v>0</v>
      </c>
      <c r="I57" s="116">
        <f t="shared" si="6"/>
        <v>0</v>
      </c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70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70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267"/>
      <c r="BJ57" s="120">
        <f>'Раздел 2'!C57</f>
        <v>0</v>
      </c>
    </row>
    <row r="58" spans="1:62" x14ac:dyDescent="0.2">
      <c r="A58" s="267"/>
      <c r="B58" s="41" t="s">
        <v>123</v>
      </c>
      <c r="C58" s="24" t="s">
        <v>128</v>
      </c>
      <c r="D58" s="115">
        <f t="shared" si="1"/>
        <v>0</v>
      </c>
      <c r="E58" s="116">
        <f t="shared" si="2"/>
        <v>0</v>
      </c>
      <c r="F58" s="116">
        <f t="shared" si="3"/>
        <v>0</v>
      </c>
      <c r="G58" s="116">
        <f t="shared" si="4"/>
        <v>0</v>
      </c>
      <c r="H58" s="116">
        <f t="shared" si="5"/>
        <v>0</v>
      </c>
      <c r="I58" s="116">
        <f t="shared" si="6"/>
        <v>0</v>
      </c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70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  <c r="AV58" s="170"/>
      <c r="AW58" s="169"/>
      <c r="AX58" s="169"/>
      <c r="AY58" s="169"/>
      <c r="AZ58" s="169"/>
      <c r="BA58" s="169"/>
      <c r="BB58" s="169"/>
      <c r="BC58" s="169"/>
      <c r="BD58" s="169"/>
      <c r="BE58" s="169"/>
      <c r="BF58" s="169"/>
      <c r="BG58" s="169"/>
      <c r="BH58" s="267"/>
      <c r="BJ58" s="120">
        <f>'Раздел 2'!C58</f>
        <v>0</v>
      </c>
    </row>
    <row r="59" spans="1:62" x14ac:dyDescent="0.2">
      <c r="A59" s="267"/>
      <c r="B59" s="41" t="s">
        <v>125</v>
      </c>
      <c r="C59" s="24" t="s">
        <v>130</v>
      </c>
      <c r="D59" s="115">
        <f t="shared" si="1"/>
        <v>0</v>
      </c>
      <c r="E59" s="116">
        <f t="shared" si="2"/>
        <v>0</v>
      </c>
      <c r="F59" s="116">
        <f t="shared" si="3"/>
        <v>0</v>
      </c>
      <c r="G59" s="116">
        <f t="shared" si="4"/>
        <v>0</v>
      </c>
      <c r="H59" s="116">
        <f t="shared" si="5"/>
        <v>0</v>
      </c>
      <c r="I59" s="116">
        <f t="shared" si="6"/>
        <v>0</v>
      </c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70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  <c r="AV59" s="170"/>
      <c r="AW59" s="169"/>
      <c r="AX59" s="169"/>
      <c r="AY59" s="169"/>
      <c r="AZ59" s="169"/>
      <c r="BA59" s="169"/>
      <c r="BB59" s="169"/>
      <c r="BC59" s="169"/>
      <c r="BD59" s="169"/>
      <c r="BE59" s="169"/>
      <c r="BF59" s="169"/>
      <c r="BG59" s="169"/>
      <c r="BH59" s="267"/>
      <c r="BJ59" s="120">
        <f>'Раздел 2'!C59</f>
        <v>0</v>
      </c>
    </row>
    <row r="60" spans="1:62" x14ac:dyDescent="0.2">
      <c r="A60" s="267"/>
      <c r="B60" s="41" t="s">
        <v>127</v>
      </c>
      <c r="C60" s="24" t="s">
        <v>132</v>
      </c>
      <c r="D60" s="115">
        <f t="shared" si="1"/>
        <v>0</v>
      </c>
      <c r="E60" s="116">
        <f t="shared" si="2"/>
        <v>0</v>
      </c>
      <c r="F60" s="116">
        <f t="shared" si="3"/>
        <v>0</v>
      </c>
      <c r="G60" s="116">
        <f t="shared" si="4"/>
        <v>0</v>
      </c>
      <c r="H60" s="116">
        <f t="shared" si="5"/>
        <v>0</v>
      </c>
      <c r="I60" s="116">
        <f t="shared" si="6"/>
        <v>0</v>
      </c>
      <c r="J60" s="115">
        <f>SUM(J61:J63)</f>
        <v>0</v>
      </c>
      <c r="K60" s="115">
        <f t="shared" ref="K60:BG60" si="12">SUM(K61:K63)</f>
        <v>0</v>
      </c>
      <c r="L60" s="115">
        <f t="shared" si="12"/>
        <v>0</v>
      </c>
      <c r="M60" s="115">
        <f t="shared" si="12"/>
        <v>0</v>
      </c>
      <c r="N60" s="115">
        <f t="shared" si="12"/>
        <v>0</v>
      </c>
      <c r="O60" s="115">
        <f t="shared" si="12"/>
        <v>0</v>
      </c>
      <c r="P60" s="115">
        <f t="shared" si="12"/>
        <v>0</v>
      </c>
      <c r="Q60" s="115">
        <f t="shared" si="12"/>
        <v>0</v>
      </c>
      <c r="R60" s="115">
        <f t="shared" si="12"/>
        <v>0</v>
      </c>
      <c r="S60" s="115">
        <f t="shared" si="12"/>
        <v>0</v>
      </c>
      <c r="T60" s="115">
        <f t="shared" si="12"/>
        <v>0</v>
      </c>
      <c r="U60" s="115">
        <f t="shared" si="12"/>
        <v>0</v>
      </c>
      <c r="V60" s="115">
        <f t="shared" si="12"/>
        <v>0</v>
      </c>
      <c r="W60" s="115">
        <f t="shared" si="12"/>
        <v>0</v>
      </c>
      <c r="X60" s="115">
        <f t="shared" si="12"/>
        <v>0</v>
      </c>
      <c r="Y60" s="115">
        <f t="shared" si="12"/>
        <v>0</v>
      </c>
      <c r="Z60" s="115">
        <f t="shared" si="12"/>
        <v>0</v>
      </c>
      <c r="AA60" s="115">
        <f t="shared" si="12"/>
        <v>0</v>
      </c>
      <c r="AB60" s="115">
        <f t="shared" si="12"/>
        <v>0</v>
      </c>
      <c r="AC60" s="115">
        <f t="shared" si="12"/>
        <v>0</v>
      </c>
      <c r="AD60" s="115">
        <f t="shared" si="12"/>
        <v>0</v>
      </c>
      <c r="AE60" s="115">
        <f t="shared" si="12"/>
        <v>0</v>
      </c>
      <c r="AF60" s="115">
        <f t="shared" si="12"/>
        <v>0</v>
      </c>
      <c r="AG60" s="115">
        <f t="shared" si="12"/>
        <v>0</v>
      </c>
      <c r="AH60" s="115">
        <f t="shared" si="12"/>
        <v>0</v>
      </c>
      <c r="AI60" s="115">
        <f t="shared" si="12"/>
        <v>0</v>
      </c>
      <c r="AJ60" s="115">
        <f t="shared" si="12"/>
        <v>0</v>
      </c>
      <c r="AK60" s="115">
        <f t="shared" si="12"/>
        <v>0</v>
      </c>
      <c r="AL60" s="115">
        <f t="shared" si="12"/>
        <v>0</v>
      </c>
      <c r="AM60" s="115">
        <f t="shared" si="12"/>
        <v>0</v>
      </c>
      <c r="AN60" s="115">
        <f t="shared" si="12"/>
        <v>0</v>
      </c>
      <c r="AO60" s="115">
        <f t="shared" si="12"/>
        <v>0</v>
      </c>
      <c r="AP60" s="115">
        <f t="shared" si="12"/>
        <v>0</v>
      </c>
      <c r="AQ60" s="115">
        <f t="shared" si="12"/>
        <v>0</v>
      </c>
      <c r="AR60" s="115">
        <f t="shared" si="12"/>
        <v>0</v>
      </c>
      <c r="AS60" s="115">
        <f t="shared" si="12"/>
        <v>0</v>
      </c>
      <c r="AT60" s="115">
        <f t="shared" si="12"/>
        <v>0</v>
      </c>
      <c r="AU60" s="115">
        <f t="shared" si="12"/>
        <v>0</v>
      </c>
      <c r="AV60" s="115">
        <f t="shared" si="12"/>
        <v>0</v>
      </c>
      <c r="AW60" s="115">
        <f t="shared" si="12"/>
        <v>0</v>
      </c>
      <c r="AX60" s="115">
        <f t="shared" si="12"/>
        <v>0</v>
      </c>
      <c r="AY60" s="115">
        <f t="shared" si="12"/>
        <v>0</v>
      </c>
      <c r="AZ60" s="115">
        <f t="shared" si="12"/>
        <v>0</v>
      </c>
      <c r="BA60" s="115">
        <f t="shared" si="12"/>
        <v>0</v>
      </c>
      <c r="BB60" s="115">
        <f t="shared" si="12"/>
        <v>0</v>
      </c>
      <c r="BC60" s="115">
        <f t="shared" si="12"/>
        <v>0</v>
      </c>
      <c r="BD60" s="115">
        <f t="shared" si="12"/>
        <v>0</v>
      </c>
      <c r="BE60" s="115">
        <f t="shared" si="12"/>
        <v>0</v>
      </c>
      <c r="BF60" s="115">
        <f t="shared" si="12"/>
        <v>0</v>
      </c>
      <c r="BG60" s="115">
        <f t="shared" si="12"/>
        <v>0</v>
      </c>
      <c r="BH60" s="267"/>
      <c r="BJ60" s="120">
        <f>'Раздел 2'!C60</f>
        <v>0</v>
      </c>
    </row>
    <row r="61" spans="1:62" ht="20.399999999999999" x14ac:dyDescent="0.2">
      <c r="A61" s="267"/>
      <c r="B61" s="42" t="s">
        <v>129</v>
      </c>
      <c r="C61" s="24" t="s">
        <v>134</v>
      </c>
      <c r="D61" s="115">
        <f t="shared" si="1"/>
        <v>0</v>
      </c>
      <c r="E61" s="116">
        <f t="shared" si="2"/>
        <v>0</v>
      </c>
      <c r="F61" s="116">
        <f t="shared" si="3"/>
        <v>0</v>
      </c>
      <c r="G61" s="116">
        <f t="shared" si="4"/>
        <v>0</v>
      </c>
      <c r="H61" s="116">
        <f t="shared" si="5"/>
        <v>0</v>
      </c>
      <c r="I61" s="116">
        <f t="shared" si="6"/>
        <v>0</v>
      </c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70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70"/>
      <c r="AW61" s="169"/>
      <c r="AX61" s="169"/>
      <c r="AY61" s="169"/>
      <c r="AZ61" s="169"/>
      <c r="BA61" s="169"/>
      <c r="BB61" s="169"/>
      <c r="BC61" s="169"/>
      <c r="BD61" s="169"/>
      <c r="BE61" s="169"/>
      <c r="BF61" s="169"/>
      <c r="BG61" s="169"/>
      <c r="BH61" s="267"/>
      <c r="BJ61" s="120">
        <f>'Раздел 2'!C61</f>
        <v>0</v>
      </c>
    </row>
    <row r="62" spans="1:62" x14ac:dyDescent="0.2">
      <c r="A62" s="267"/>
      <c r="B62" s="42" t="s">
        <v>131</v>
      </c>
      <c r="C62" s="24" t="s">
        <v>136</v>
      </c>
      <c r="D62" s="115">
        <f t="shared" si="1"/>
        <v>0</v>
      </c>
      <c r="E62" s="116">
        <f t="shared" si="2"/>
        <v>0</v>
      </c>
      <c r="F62" s="116">
        <f t="shared" si="3"/>
        <v>0</v>
      </c>
      <c r="G62" s="116">
        <f t="shared" si="4"/>
        <v>0</v>
      </c>
      <c r="H62" s="116">
        <f t="shared" si="5"/>
        <v>0</v>
      </c>
      <c r="I62" s="116">
        <f t="shared" si="6"/>
        <v>0</v>
      </c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69"/>
      <c r="AN62" s="169"/>
      <c r="AO62" s="169"/>
      <c r="AP62" s="169"/>
      <c r="AQ62" s="169"/>
      <c r="AR62" s="169"/>
      <c r="AS62" s="169"/>
      <c r="AT62" s="169"/>
      <c r="AU62" s="169"/>
      <c r="AV62" s="169"/>
      <c r="AW62" s="169"/>
      <c r="AX62" s="169"/>
      <c r="AY62" s="169"/>
      <c r="AZ62" s="169"/>
      <c r="BA62" s="169"/>
      <c r="BB62" s="169"/>
      <c r="BC62" s="169"/>
      <c r="BD62" s="169"/>
      <c r="BE62" s="169"/>
      <c r="BF62" s="169"/>
      <c r="BG62" s="169"/>
      <c r="BH62" s="267"/>
      <c r="BJ62" s="120">
        <f>'Раздел 2'!C62</f>
        <v>0</v>
      </c>
    </row>
    <row r="63" spans="1:62" x14ac:dyDescent="0.2">
      <c r="A63" s="267"/>
      <c r="B63" s="42" t="s">
        <v>133</v>
      </c>
      <c r="C63" s="24" t="s">
        <v>138</v>
      </c>
      <c r="D63" s="115">
        <f t="shared" si="1"/>
        <v>0</v>
      </c>
      <c r="E63" s="116">
        <f t="shared" si="2"/>
        <v>0</v>
      </c>
      <c r="F63" s="116">
        <f t="shared" si="3"/>
        <v>0</v>
      </c>
      <c r="G63" s="116">
        <f t="shared" si="4"/>
        <v>0</v>
      </c>
      <c r="H63" s="116">
        <f t="shared" si="5"/>
        <v>0</v>
      </c>
      <c r="I63" s="116">
        <f t="shared" si="6"/>
        <v>0</v>
      </c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69"/>
      <c r="BF63" s="169"/>
      <c r="BG63" s="169"/>
      <c r="BH63" s="267"/>
      <c r="BJ63" s="120">
        <f>'Раздел 2'!C63</f>
        <v>0</v>
      </c>
    </row>
    <row r="64" spans="1:62" x14ac:dyDescent="0.2">
      <c r="A64" s="267"/>
      <c r="B64" s="41" t="s">
        <v>135</v>
      </c>
      <c r="C64" s="24" t="s">
        <v>140</v>
      </c>
      <c r="D64" s="115">
        <f t="shared" si="1"/>
        <v>0</v>
      </c>
      <c r="E64" s="116">
        <f t="shared" si="2"/>
        <v>0</v>
      </c>
      <c r="F64" s="116">
        <f t="shared" si="3"/>
        <v>0</v>
      </c>
      <c r="G64" s="116">
        <f t="shared" si="4"/>
        <v>0</v>
      </c>
      <c r="H64" s="116">
        <f t="shared" si="5"/>
        <v>0</v>
      </c>
      <c r="I64" s="116">
        <f t="shared" si="6"/>
        <v>0</v>
      </c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70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70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267"/>
      <c r="BJ64" s="120">
        <f>'Раздел 2'!C64</f>
        <v>0</v>
      </c>
    </row>
    <row r="65" spans="1:62" x14ac:dyDescent="0.2">
      <c r="A65" s="267"/>
      <c r="B65" s="41" t="s">
        <v>137</v>
      </c>
      <c r="C65" s="24" t="s">
        <v>142</v>
      </c>
      <c r="D65" s="115">
        <f t="shared" si="1"/>
        <v>0</v>
      </c>
      <c r="E65" s="116">
        <f t="shared" si="2"/>
        <v>0</v>
      </c>
      <c r="F65" s="116">
        <f t="shared" si="3"/>
        <v>0</v>
      </c>
      <c r="G65" s="116">
        <f t="shared" si="4"/>
        <v>0</v>
      </c>
      <c r="H65" s="116">
        <f t="shared" si="5"/>
        <v>0</v>
      </c>
      <c r="I65" s="116">
        <f t="shared" si="6"/>
        <v>0</v>
      </c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70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70"/>
      <c r="AW65" s="169"/>
      <c r="AX65" s="169"/>
      <c r="AY65" s="169"/>
      <c r="AZ65" s="169"/>
      <c r="BA65" s="169"/>
      <c r="BB65" s="169"/>
      <c r="BC65" s="169"/>
      <c r="BD65" s="169"/>
      <c r="BE65" s="169"/>
      <c r="BF65" s="169"/>
      <c r="BG65" s="169"/>
      <c r="BH65" s="267"/>
      <c r="BJ65" s="120">
        <f>'Раздел 2'!C65</f>
        <v>0</v>
      </c>
    </row>
    <row r="66" spans="1:62" x14ac:dyDescent="0.2">
      <c r="A66" s="267"/>
      <c r="B66" s="41" t="s">
        <v>139</v>
      </c>
      <c r="C66" s="24" t="s">
        <v>144</v>
      </c>
      <c r="D66" s="115">
        <f t="shared" si="1"/>
        <v>0</v>
      </c>
      <c r="E66" s="116">
        <f t="shared" si="2"/>
        <v>0</v>
      </c>
      <c r="F66" s="116">
        <f t="shared" si="3"/>
        <v>0</v>
      </c>
      <c r="G66" s="116">
        <f t="shared" si="4"/>
        <v>0</v>
      </c>
      <c r="H66" s="116">
        <f t="shared" si="5"/>
        <v>0</v>
      </c>
      <c r="I66" s="116">
        <f t="shared" si="6"/>
        <v>0</v>
      </c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70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70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69"/>
      <c r="BH66" s="267"/>
      <c r="BJ66" s="120">
        <f>'Раздел 2'!C66</f>
        <v>0</v>
      </c>
    </row>
    <row r="67" spans="1:62" x14ac:dyDescent="0.2">
      <c r="A67" s="267"/>
      <c r="B67" s="41" t="s">
        <v>141</v>
      </c>
      <c r="C67" s="24" t="s">
        <v>146</v>
      </c>
      <c r="D67" s="115">
        <f t="shared" si="1"/>
        <v>0</v>
      </c>
      <c r="E67" s="116">
        <f t="shared" si="2"/>
        <v>0</v>
      </c>
      <c r="F67" s="116">
        <f t="shared" si="3"/>
        <v>0</v>
      </c>
      <c r="G67" s="116">
        <f t="shared" si="4"/>
        <v>0</v>
      </c>
      <c r="H67" s="116">
        <f t="shared" si="5"/>
        <v>0</v>
      </c>
      <c r="I67" s="116">
        <f t="shared" si="6"/>
        <v>0</v>
      </c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70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69"/>
      <c r="AP67" s="169"/>
      <c r="AQ67" s="169"/>
      <c r="AR67" s="169"/>
      <c r="AS67" s="169"/>
      <c r="AT67" s="169"/>
      <c r="AU67" s="169"/>
      <c r="AV67" s="170"/>
      <c r="AW67" s="169"/>
      <c r="AX67" s="169"/>
      <c r="AY67" s="169"/>
      <c r="AZ67" s="169"/>
      <c r="BA67" s="169"/>
      <c r="BB67" s="169"/>
      <c r="BC67" s="169"/>
      <c r="BD67" s="169"/>
      <c r="BE67" s="169"/>
      <c r="BF67" s="169"/>
      <c r="BG67" s="169"/>
      <c r="BH67" s="267"/>
      <c r="BJ67" s="120">
        <f>'Раздел 2'!C67</f>
        <v>0</v>
      </c>
    </row>
    <row r="68" spans="1:62" x14ac:dyDescent="0.2">
      <c r="A68" s="267"/>
      <c r="B68" s="41" t="s">
        <v>143</v>
      </c>
      <c r="C68" s="24" t="s">
        <v>148</v>
      </c>
      <c r="D68" s="115">
        <f t="shared" si="1"/>
        <v>0</v>
      </c>
      <c r="E68" s="116">
        <f t="shared" si="2"/>
        <v>0</v>
      </c>
      <c r="F68" s="116">
        <f t="shared" si="3"/>
        <v>0</v>
      </c>
      <c r="G68" s="116">
        <f t="shared" si="4"/>
        <v>0</v>
      </c>
      <c r="H68" s="116">
        <f t="shared" si="5"/>
        <v>0</v>
      </c>
      <c r="I68" s="116">
        <f t="shared" si="6"/>
        <v>0</v>
      </c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70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169"/>
      <c r="AO68" s="169"/>
      <c r="AP68" s="169"/>
      <c r="AQ68" s="169"/>
      <c r="AR68" s="169"/>
      <c r="AS68" s="169"/>
      <c r="AT68" s="169"/>
      <c r="AU68" s="169"/>
      <c r="AV68" s="170"/>
      <c r="AW68" s="169"/>
      <c r="AX68" s="169"/>
      <c r="AY68" s="169"/>
      <c r="AZ68" s="169"/>
      <c r="BA68" s="169"/>
      <c r="BB68" s="169"/>
      <c r="BC68" s="169"/>
      <c r="BD68" s="169"/>
      <c r="BE68" s="169"/>
      <c r="BF68" s="169"/>
      <c r="BG68" s="169"/>
      <c r="BH68" s="267"/>
      <c r="BJ68" s="120">
        <f>'Раздел 2'!C68</f>
        <v>0</v>
      </c>
    </row>
    <row r="69" spans="1:62" x14ac:dyDescent="0.2">
      <c r="A69" s="267"/>
      <c r="B69" s="41" t="s">
        <v>145</v>
      </c>
      <c r="C69" s="24" t="s">
        <v>150</v>
      </c>
      <c r="D69" s="115">
        <f t="shared" si="1"/>
        <v>0</v>
      </c>
      <c r="E69" s="116">
        <f t="shared" si="2"/>
        <v>0</v>
      </c>
      <c r="F69" s="116">
        <f t="shared" si="3"/>
        <v>0</v>
      </c>
      <c r="G69" s="116">
        <f t="shared" si="4"/>
        <v>0</v>
      </c>
      <c r="H69" s="116">
        <f t="shared" si="5"/>
        <v>0</v>
      </c>
      <c r="I69" s="116">
        <f t="shared" si="6"/>
        <v>0</v>
      </c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70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69"/>
      <c r="AN69" s="169"/>
      <c r="AO69" s="169"/>
      <c r="AP69" s="169"/>
      <c r="AQ69" s="169"/>
      <c r="AR69" s="169"/>
      <c r="AS69" s="169"/>
      <c r="AT69" s="169"/>
      <c r="AU69" s="169"/>
      <c r="AV69" s="170"/>
      <c r="AW69" s="169"/>
      <c r="AX69" s="169"/>
      <c r="AY69" s="169"/>
      <c r="AZ69" s="169"/>
      <c r="BA69" s="169"/>
      <c r="BB69" s="169"/>
      <c r="BC69" s="169"/>
      <c r="BD69" s="169"/>
      <c r="BE69" s="169"/>
      <c r="BF69" s="169"/>
      <c r="BG69" s="169"/>
      <c r="BH69" s="267"/>
      <c r="BJ69" s="120">
        <f>'Раздел 2'!C69</f>
        <v>0</v>
      </c>
    </row>
    <row r="70" spans="1:62" x14ac:dyDescent="0.2">
      <c r="A70" s="267"/>
      <c r="B70" s="41" t="s">
        <v>147</v>
      </c>
      <c r="C70" s="24" t="s">
        <v>152</v>
      </c>
      <c r="D70" s="115">
        <f t="shared" si="1"/>
        <v>0</v>
      </c>
      <c r="E70" s="116">
        <f t="shared" si="2"/>
        <v>0</v>
      </c>
      <c r="F70" s="116">
        <f t="shared" si="3"/>
        <v>0</v>
      </c>
      <c r="G70" s="116">
        <f t="shared" si="4"/>
        <v>0</v>
      </c>
      <c r="H70" s="116">
        <f t="shared" si="5"/>
        <v>0</v>
      </c>
      <c r="I70" s="116">
        <f t="shared" si="6"/>
        <v>0</v>
      </c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70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  <c r="AK70" s="169"/>
      <c r="AL70" s="169"/>
      <c r="AM70" s="169"/>
      <c r="AN70" s="169"/>
      <c r="AO70" s="169"/>
      <c r="AP70" s="169"/>
      <c r="AQ70" s="169"/>
      <c r="AR70" s="169"/>
      <c r="AS70" s="169"/>
      <c r="AT70" s="169"/>
      <c r="AU70" s="169"/>
      <c r="AV70" s="170"/>
      <c r="AW70" s="169"/>
      <c r="AX70" s="169"/>
      <c r="AY70" s="169"/>
      <c r="AZ70" s="169"/>
      <c r="BA70" s="169"/>
      <c r="BB70" s="169"/>
      <c r="BC70" s="169"/>
      <c r="BD70" s="169"/>
      <c r="BE70" s="169"/>
      <c r="BF70" s="169"/>
      <c r="BG70" s="169"/>
      <c r="BH70" s="267"/>
      <c r="BJ70" s="120">
        <f>'Раздел 2'!C70</f>
        <v>0</v>
      </c>
    </row>
    <row r="71" spans="1:62" x14ac:dyDescent="0.2">
      <c r="A71" s="267"/>
      <c r="B71" s="41" t="s">
        <v>149</v>
      </c>
      <c r="C71" s="24" t="s">
        <v>154</v>
      </c>
      <c r="D71" s="115">
        <f t="shared" si="1"/>
        <v>0</v>
      </c>
      <c r="E71" s="116">
        <f t="shared" si="2"/>
        <v>0</v>
      </c>
      <c r="F71" s="116">
        <f t="shared" si="3"/>
        <v>0</v>
      </c>
      <c r="G71" s="116">
        <f t="shared" si="4"/>
        <v>0</v>
      </c>
      <c r="H71" s="116">
        <f t="shared" si="5"/>
        <v>0</v>
      </c>
      <c r="I71" s="116">
        <f t="shared" si="6"/>
        <v>0</v>
      </c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70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  <c r="AQ71" s="169"/>
      <c r="AR71" s="169"/>
      <c r="AS71" s="169"/>
      <c r="AT71" s="169"/>
      <c r="AU71" s="169"/>
      <c r="AV71" s="170"/>
      <c r="AW71" s="169"/>
      <c r="AX71" s="169"/>
      <c r="AY71" s="169"/>
      <c r="AZ71" s="169"/>
      <c r="BA71" s="169"/>
      <c r="BB71" s="169"/>
      <c r="BC71" s="169"/>
      <c r="BD71" s="169"/>
      <c r="BE71" s="169"/>
      <c r="BF71" s="169"/>
      <c r="BG71" s="169"/>
      <c r="BH71" s="267"/>
      <c r="BJ71" s="120">
        <f>'Раздел 2'!C71</f>
        <v>0</v>
      </c>
    </row>
    <row r="72" spans="1:62" x14ac:dyDescent="0.2">
      <c r="A72" s="267"/>
      <c r="B72" s="41" t="s">
        <v>151</v>
      </c>
      <c r="C72" s="24" t="s">
        <v>156</v>
      </c>
      <c r="D72" s="115">
        <f t="shared" si="1"/>
        <v>0</v>
      </c>
      <c r="E72" s="116">
        <f t="shared" si="2"/>
        <v>0</v>
      </c>
      <c r="F72" s="116">
        <f t="shared" si="3"/>
        <v>0</v>
      </c>
      <c r="G72" s="116">
        <f t="shared" si="4"/>
        <v>0</v>
      </c>
      <c r="H72" s="116">
        <f t="shared" si="5"/>
        <v>0</v>
      </c>
      <c r="I72" s="116">
        <f t="shared" si="6"/>
        <v>0</v>
      </c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70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  <c r="AO72" s="169"/>
      <c r="AP72" s="169"/>
      <c r="AQ72" s="169"/>
      <c r="AR72" s="169"/>
      <c r="AS72" s="169"/>
      <c r="AT72" s="169"/>
      <c r="AU72" s="169"/>
      <c r="AV72" s="170"/>
      <c r="AW72" s="169"/>
      <c r="AX72" s="169"/>
      <c r="AY72" s="169"/>
      <c r="AZ72" s="169"/>
      <c r="BA72" s="169"/>
      <c r="BB72" s="169"/>
      <c r="BC72" s="169"/>
      <c r="BD72" s="169"/>
      <c r="BE72" s="169"/>
      <c r="BF72" s="169"/>
      <c r="BG72" s="169"/>
      <c r="BH72" s="267"/>
      <c r="BJ72" s="120">
        <f>'Раздел 2'!C72</f>
        <v>0</v>
      </c>
    </row>
    <row r="73" spans="1:62" x14ac:dyDescent="0.2">
      <c r="A73" s="267"/>
      <c r="B73" s="41" t="s">
        <v>153</v>
      </c>
      <c r="C73" s="24" t="s">
        <v>158</v>
      </c>
      <c r="D73" s="115">
        <f t="shared" si="1"/>
        <v>0</v>
      </c>
      <c r="E73" s="116">
        <f t="shared" si="2"/>
        <v>0</v>
      </c>
      <c r="F73" s="116">
        <f t="shared" si="3"/>
        <v>0</v>
      </c>
      <c r="G73" s="116">
        <f t="shared" si="4"/>
        <v>0</v>
      </c>
      <c r="H73" s="116">
        <f t="shared" si="5"/>
        <v>0</v>
      </c>
      <c r="I73" s="116">
        <f t="shared" si="6"/>
        <v>0</v>
      </c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70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/>
      <c r="AR73" s="169"/>
      <c r="AS73" s="169"/>
      <c r="AT73" s="169"/>
      <c r="AU73" s="169"/>
      <c r="AV73" s="170"/>
      <c r="AW73" s="169"/>
      <c r="AX73" s="169"/>
      <c r="AY73" s="169"/>
      <c r="AZ73" s="169"/>
      <c r="BA73" s="169"/>
      <c r="BB73" s="169"/>
      <c r="BC73" s="169"/>
      <c r="BD73" s="169"/>
      <c r="BE73" s="169"/>
      <c r="BF73" s="169"/>
      <c r="BG73" s="169"/>
      <c r="BH73" s="267"/>
      <c r="BJ73" s="120">
        <f>'Раздел 2'!C73</f>
        <v>0</v>
      </c>
    </row>
    <row r="74" spans="1:62" x14ac:dyDescent="0.2">
      <c r="A74" s="267"/>
      <c r="B74" s="41" t="s">
        <v>155</v>
      </c>
      <c r="C74" s="24" t="s">
        <v>160</v>
      </c>
      <c r="D74" s="115">
        <f t="shared" si="1"/>
        <v>0</v>
      </c>
      <c r="E74" s="116">
        <f t="shared" si="2"/>
        <v>0</v>
      </c>
      <c r="F74" s="116">
        <f t="shared" si="3"/>
        <v>0</v>
      </c>
      <c r="G74" s="116">
        <f t="shared" si="4"/>
        <v>0</v>
      </c>
      <c r="H74" s="116">
        <f t="shared" si="5"/>
        <v>0</v>
      </c>
      <c r="I74" s="116">
        <f t="shared" si="6"/>
        <v>0</v>
      </c>
      <c r="J74" s="115">
        <f>SUM(J75:J78)</f>
        <v>0</v>
      </c>
      <c r="K74" s="115">
        <f t="shared" ref="K74:BG74" si="13">SUM(K75:K78)</f>
        <v>0</v>
      </c>
      <c r="L74" s="115">
        <f t="shared" si="13"/>
        <v>0</v>
      </c>
      <c r="M74" s="115">
        <f t="shared" si="13"/>
        <v>0</v>
      </c>
      <c r="N74" s="115">
        <f t="shared" si="13"/>
        <v>0</v>
      </c>
      <c r="O74" s="115">
        <f t="shared" si="13"/>
        <v>0</v>
      </c>
      <c r="P74" s="115">
        <f t="shared" si="13"/>
        <v>0</v>
      </c>
      <c r="Q74" s="115">
        <f t="shared" si="13"/>
        <v>0</v>
      </c>
      <c r="R74" s="115">
        <f t="shared" si="13"/>
        <v>0</v>
      </c>
      <c r="S74" s="115">
        <f t="shared" si="13"/>
        <v>0</v>
      </c>
      <c r="T74" s="115">
        <f t="shared" si="13"/>
        <v>0</v>
      </c>
      <c r="U74" s="115">
        <f t="shared" si="13"/>
        <v>0</v>
      </c>
      <c r="V74" s="115">
        <f t="shared" si="13"/>
        <v>0</v>
      </c>
      <c r="W74" s="115">
        <f t="shared" si="13"/>
        <v>0</v>
      </c>
      <c r="X74" s="115">
        <f t="shared" si="13"/>
        <v>0</v>
      </c>
      <c r="Y74" s="115">
        <f t="shared" si="13"/>
        <v>0</v>
      </c>
      <c r="Z74" s="115">
        <f t="shared" si="13"/>
        <v>0</v>
      </c>
      <c r="AA74" s="115">
        <f t="shared" si="13"/>
        <v>0</v>
      </c>
      <c r="AB74" s="115">
        <f t="shared" si="13"/>
        <v>0</v>
      </c>
      <c r="AC74" s="115">
        <f t="shared" si="13"/>
        <v>0</v>
      </c>
      <c r="AD74" s="115">
        <f t="shared" si="13"/>
        <v>0</v>
      </c>
      <c r="AE74" s="115">
        <f t="shared" si="13"/>
        <v>0</v>
      </c>
      <c r="AF74" s="115">
        <f t="shared" si="13"/>
        <v>0</v>
      </c>
      <c r="AG74" s="115">
        <f t="shared" si="13"/>
        <v>0</v>
      </c>
      <c r="AH74" s="115">
        <f t="shared" si="13"/>
        <v>0</v>
      </c>
      <c r="AI74" s="115">
        <f t="shared" si="13"/>
        <v>0</v>
      </c>
      <c r="AJ74" s="115">
        <f t="shared" si="13"/>
        <v>0</v>
      </c>
      <c r="AK74" s="115">
        <f t="shared" si="13"/>
        <v>0</v>
      </c>
      <c r="AL74" s="115">
        <f t="shared" si="13"/>
        <v>0</v>
      </c>
      <c r="AM74" s="115">
        <f t="shared" si="13"/>
        <v>0</v>
      </c>
      <c r="AN74" s="115">
        <f t="shared" si="13"/>
        <v>0</v>
      </c>
      <c r="AO74" s="115">
        <f t="shared" si="13"/>
        <v>0</v>
      </c>
      <c r="AP74" s="115">
        <f t="shared" si="13"/>
        <v>0</v>
      </c>
      <c r="AQ74" s="115">
        <f t="shared" si="13"/>
        <v>0</v>
      </c>
      <c r="AR74" s="115">
        <f t="shared" si="13"/>
        <v>0</v>
      </c>
      <c r="AS74" s="115">
        <f t="shared" si="13"/>
        <v>0</v>
      </c>
      <c r="AT74" s="115">
        <f t="shared" si="13"/>
        <v>0</v>
      </c>
      <c r="AU74" s="115">
        <f t="shared" si="13"/>
        <v>0</v>
      </c>
      <c r="AV74" s="115">
        <f t="shared" si="13"/>
        <v>0</v>
      </c>
      <c r="AW74" s="115">
        <f t="shared" si="13"/>
        <v>0</v>
      </c>
      <c r="AX74" s="115">
        <f t="shared" si="13"/>
        <v>0</v>
      </c>
      <c r="AY74" s="115">
        <f t="shared" si="13"/>
        <v>0</v>
      </c>
      <c r="AZ74" s="115">
        <f t="shared" si="13"/>
        <v>0</v>
      </c>
      <c r="BA74" s="115">
        <f t="shared" si="13"/>
        <v>0</v>
      </c>
      <c r="BB74" s="115">
        <f t="shared" si="13"/>
        <v>0</v>
      </c>
      <c r="BC74" s="115">
        <f t="shared" si="13"/>
        <v>0</v>
      </c>
      <c r="BD74" s="115">
        <f t="shared" si="13"/>
        <v>0</v>
      </c>
      <c r="BE74" s="115">
        <f t="shared" si="13"/>
        <v>0</v>
      </c>
      <c r="BF74" s="115">
        <f t="shared" si="13"/>
        <v>0</v>
      </c>
      <c r="BG74" s="115">
        <f t="shared" si="13"/>
        <v>0</v>
      </c>
      <c r="BH74" s="267"/>
      <c r="BJ74" s="120">
        <f>'Раздел 2'!C74</f>
        <v>0</v>
      </c>
    </row>
    <row r="75" spans="1:62" ht="20.399999999999999" x14ac:dyDescent="0.2">
      <c r="A75" s="267"/>
      <c r="B75" s="42" t="s">
        <v>157</v>
      </c>
      <c r="C75" s="24" t="s">
        <v>162</v>
      </c>
      <c r="D75" s="115">
        <f t="shared" ref="D75:D138" si="14">SUM(E75:G75)</f>
        <v>0</v>
      </c>
      <c r="E75" s="116">
        <f t="shared" ref="E75:E138" si="15">SUM(J75,O75,T75,Y75,AD75,AI75,AN75,AS75,AX75,BC75)</f>
        <v>0</v>
      </c>
      <c r="F75" s="116">
        <f t="shared" ref="F75:F138" si="16">SUM(K75,P75,U75,Z75,AE75,AJ75,AO75,AT75,AY75,BD75)</f>
        <v>0</v>
      </c>
      <c r="G75" s="116">
        <f t="shared" ref="G75:G138" si="17">SUM(L75,Q75,V75,AA75,AF75,AK75,AP75,AU75,AZ75,BE75)</f>
        <v>0</v>
      </c>
      <c r="H75" s="116">
        <f t="shared" ref="H75:H138" si="18">SUM(M75,R75,W75,AB75,AG75,AL75,AQ75,AV75,BA75,BF75)</f>
        <v>0</v>
      </c>
      <c r="I75" s="116">
        <f t="shared" ref="I75:I138" si="19">SUM(N75,S75,X75,AC75,AH75,AM75,AR75,AW75,BB75,BG75)</f>
        <v>0</v>
      </c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169"/>
      <c r="AO75" s="169"/>
      <c r="AP75" s="169"/>
      <c r="AQ75" s="169"/>
      <c r="AR75" s="169"/>
      <c r="AS75" s="169"/>
      <c r="AT75" s="169"/>
      <c r="AU75" s="169"/>
      <c r="AV75" s="169"/>
      <c r="AW75" s="169"/>
      <c r="AX75" s="169"/>
      <c r="AY75" s="169"/>
      <c r="AZ75" s="169"/>
      <c r="BA75" s="169"/>
      <c r="BB75" s="169"/>
      <c r="BC75" s="169"/>
      <c r="BD75" s="169"/>
      <c r="BE75" s="169"/>
      <c r="BF75" s="169"/>
      <c r="BG75" s="169"/>
      <c r="BH75" s="267"/>
      <c r="BJ75" s="120">
        <f>'Раздел 2'!C75</f>
        <v>0</v>
      </c>
    </row>
    <row r="76" spans="1:62" x14ac:dyDescent="0.2">
      <c r="A76" s="267"/>
      <c r="B76" s="42" t="s">
        <v>159</v>
      </c>
      <c r="C76" s="24" t="s">
        <v>164</v>
      </c>
      <c r="D76" s="115">
        <f t="shared" si="14"/>
        <v>0</v>
      </c>
      <c r="E76" s="116">
        <f t="shared" si="15"/>
        <v>0</v>
      </c>
      <c r="F76" s="116">
        <f t="shared" si="16"/>
        <v>0</v>
      </c>
      <c r="G76" s="116">
        <f t="shared" si="17"/>
        <v>0</v>
      </c>
      <c r="H76" s="116">
        <f t="shared" si="18"/>
        <v>0</v>
      </c>
      <c r="I76" s="116">
        <f t="shared" si="19"/>
        <v>0</v>
      </c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69"/>
      <c r="AN76" s="169"/>
      <c r="AO76" s="169"/>
      <c r="AP76" s="169"/>
      <c r="AQ76" s="169"/>
      <c r="AR76" s="169"/>
      <c r="AS76" s="169"/>
      <c r="AT76" s="169"/>
      <c r="AU76" s="169"/>
      <c r="AV76" s="169"/>
      <c r="AW76" s="169"/>
      <c r="AX76" s="169"/>
      <c r="AY76" s="169"/>
      <c r="AZ76" s="169"/>
      <c r="BA76" s="169"/>
      <c r="BB76" s="169"/>
      <c r="BC76" s="169"/>
      <c r="BD76" s="169"/>
      <c r="BE76" s="169"/>
      <c r="BF76" s="169"/>
      <c r="BG76" s="169"/>
      <c r="BH76" s="267"/>
      <c r="BJ76" s="120">
        <f>'Раздел 2'!C76</f>
        <v>0</v>
      </c>
    </row>
    <row r="77" spans="1:62" x14ac:dyDescent="0.2">
      <c r="A77" s="267"/>
      <c r="B77" s="42" t="s">
        <v>161</v>
      </c>
      <c r="C77" s="24" t="s">
        <v>166</v>
      </c>
      <c r="D77" s="115">
        <f t="shared" si="14"/>
        <v>0</v>
      </c>
      <c r="E77" s="116">
        <f t="shared" si="15"/>
        <v>0</v>
      </c>
      <c r="F77" s="116">
        <f t="shared" si="16"/>
        <v>0</v>
      </c>
      <c r="G77" s="116">
        <f t="shared" si="17"/>
        <v>0</v>
      </c>
      <c r="H77" s="116">
        <f t="shared" si="18"/>
        <v>0</v>
      </c>
      <c r="I77" s="116">
        <f t="shared" si="19"/>
        <v>0</v>
      </c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70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69"/>
      <c r="AQ77" s="169"/>
      <c r="AR77" s="169"/>
      <c r="AS77" s="169"/>
      <c r="AT77" s="169"/>
      <c r="AU77" s="169"/>
      <c r="AV77" s="170"/>
      <c r="AW77" s="169"/>
      <c r="AX77" s="169"/>
      <c r="AY77" s="169"/>
      <c r="AZ77" s="169"/>
      <c r="BA77" s="169"/>
      <c r="BB77" s="169"/>
      <c r="BC77" s="169"/>
      <c r="BD77" s="169"/>
      <c r="BE77" s="169"/>
      <c r="BF77" s="169"/>
      <c r="BG77" s="169"/>
      <c r="BH77" s="267"/>
      <c r="BJ77" s="120">
        <f>'Раздел 2'!C77</f>
        <v>0</v>
      </c>
    </row>
    <row r="78" spans="1:62" x14ac:dyDescent="0.2">
      <c r="A78" s="267"/>
      <c r="B78" s="42" t="s">
        <v>163</v>
      </c>
      <c r="C78" s="24" t="s">
        <v>168</v>
      </c>
      <c r="D78" s="115">
        <f t="shared" si="14"/>
        <v>0</v>
      </c>
      <c r="E78" s="116">
        <f t="shared" si="15"/>
        <v>0</v>
      </c>
      <c r="F78" s="116">
        <f t="shared" si="16"/>
        <v>0</v>
      </c>
      <c r="G78" s="116">
        <f t="shared" si="17"/>
        <v>0</v>
      </c>
      <c r="H78" s="116">
        <f t="shared" si="18"/>
        <v>0</v>
      </c>
      <c r="I78" s="116">
        <f t="shared" si="19"/>
        <v>0</v>
      </c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70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9"/>
      <c r="AQ78" s="169"/>
      <c r="AR78" s="169"/>
      <c r="AS78" s="169"/>
      <c r="AT78" s="169"/>
      <c r="AU78" s="169"/>
      <c r="AV78" s="170"/>
      <c r="AW78" s="169"/>
      <c r="AX78" s="169"/>
      <c r="AY78" s="169"/>
      <c r="AZ78" s="169"/>
      <c r="BA78" s="169"/>
      <c r="BB78" s="169"/>
      <c r="BC78" s="169"/>
      <c r="BD78" s="169"/>
      <c r="BE78" s="169"/>
      <c r="BF78" s="169"/>
      <c r="BG78" s="169"/>
      <c r="BH78" s="267"/>
      <c r="BJ78" s="120">
        <f>'Раздел 2'!C78</f>
        <v>0</v>
      </c>
    </row>
    <row r="79" spans="1:62" x14ac:dyDescent="0.2">
      <c r="A79" s="267"/>
      <c r="B79" s="41" t="s">
        <v>165</v>
      </c>
      <c r="C79" s="24" t="s">
        <v>170</v>
      </c>
      <c r="D79" s="115">
        <f t="shared" si="14"/>
        <v>0</v>
      </c>
      <c r="E79" s="116">
        <f t="shared" si="15"/>
        <v>0</v>
      </c>
      <c r="F79" s="116">
        <f t="shared" si="16"/>
        <v>0</v>
      </c>
      <c r="G79" s="116">
        <f t="shared" si="17"/>
        <v>0</v>
      </c>
      <c r="H79" s="116">
        <f t="shared" si="18"/>
        <v>0</v>
      </c>
      <c r="I79" s="116">
        <f t="shared" si="19"/>
        <v>0</v>
      </c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70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69"/>
      <c r="AR79" s="169"/>
      <c r="AS79" s="169"/>
      <c r="AT79" s="169"/>
      <c r="AU79" s="169"/>
      <c r="AV79" s="170"/>
      <c r="AW79" s="169"/>
      <c r="AX79" s="169"/>
      <c r="AY79" s="169"/>
      <c r="AZ79" s="169"/>
      <c r="BA79" s="169"/>
      <c r="BB79" s="169"/>
      <c r="BC79" s="169"/>
      <c r="BD79" s="169"/>
      <c r="BE79" s="169"/>
      <c r="BF79" s="169"/>
      <c r="BG79" s="169"/>
      <c r="BH79" s="267"/>
      <c r="BJ79" s="120">
        <f>'Раздел 2'!C79</f>
        <v>0</v>
      </c>
    </row>
    <row r="80" spans="1:62" x14ac:dyDescent="0.2">
      <c r="A80" s="267"/>
      <c r="B80" s="41" t="s">
        <v>167</v>
      </c>
      <c r="C80" s="24" t="s">
        <v>172</v>
      </c>
      <c r="D80" s="115">
        <f t="shared" si="14"/>
        <v>0</v>
      </c>
      <c r="E80" s="116">
        <f t="shared" si="15"/>
        <v>0</v>
      </c>
      <c r="F80" s="116">
        <f t="shared" si="16"/>
        <v>0</v>
      </c>
      <c r="G80" s="116">
        <f t="shared" si="17"/>
        <v>0</v>
      </c>
      <c r="H80" s="116">
        <f t="shared" si="18"/>
        <v>0</v>
      </c>
      <c r="I80" s="116">
        <f t="shared" si="19"/>
        <v>0</v>
      </c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70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69"/>
      <c r="AR80" s="169"/>
      <c r="AS80" s="169"/>
      <c r="AT80" s="169"/>
      <c r="AU80" s="169"/>
      <c r="AV80" s="170"/>
      <c r="AW80" s="169"/>
      <c r="AX80" s="169"/>
      <c r="AY80" s="169"/>
      <c r="AZ80" s="169"/>
      <c r="BA80" s="169"/>
      <c r="BB80" s="169"/>
      <c r="BC80" s="169"/>
      <c r="BD80" s="169"/>
      <c r="BE80" s="169"/>
      <c r="BF80" s="169"/>
      <c r="BG80" s="169"/>
      <c r="BH80" s="267"/>
      <c r="BJ80" s="120">
        <f>'Раздел 2'!C80</f>
        <v>0</v>
      </c>
    </row>
    <row r="81" spans="1:62" x14ac:dyDescent="0.2">
      <c r="A81" s="267"/>
      <c r="B81" s="41" t="s">
        <v>169</v>
      </c>
      <c r="C81" s="24" t="s">
        <v>174</v>
      </c>
      <c r="D81" s="115">
        <f t="shared" si="14"/>
        <v>0</v>
      </c>
      <c r="E81" s="116">
        <f t="shared" si="15"/>
        <v>0</v>
      </c>
      <c r="F81" s="116">
        <f t="shared" si="16"/>
        <v>0</v>
      </c>
      <c r="G81" s="116">
        <f t="shared" si="17"/>
        <v>0</v>
      </c>
      <c r="H81" s="116">
        <f t="shared" si="18"/>
        <v>0</v>
      </c>
      <c r="I81" s="116">
        <f t="shared" si="19"/>
        <v>0</v>
      </c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70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  <c r="AQ81" s="169"/>
      <c r="AR81" s="169"/>
      <c r="AS81" s="169"/>
      <c r="AT81" s="169"/>
      <c r="AU81" s="169"/>
      <c r="AV81" s="170"/>
      <c r="AW81" s="169"/>
      <c r="AX81" s="169"/>
      <c r="AY81" s="169"/>
      <c r="AZ81" s="169"/>
      <c r="BA81" s="169"/>
      <c r="BB81" s="169"/>
      <c r="BC81" s="169"/>
      <c r="BD81" s="169"/>
      <c r="BE81" s="169"/>
      <c r="BF81" s="169"/>
      <c r="BG81" s="169"/>
      <c r="BH81" s="267"/>
      <c r="BJ81" s="120">
        <f>'Раздел 2'!C81</f>
        <v>0</v>
      </c>
    </row>
    <row r="82" spans="1:62" x14ac:dyDescent="0.2">
      <c r="A82" s="267"/>
      <c r="B82" s="41" t="s">
        <v>171</v>
      </c>
      <c r="C82" s="24" t="s">
        <v>176</v>
      </c>
      <c r="D82" s="115">
        <f t="shared" si="14"/>
        <v>0</v>
      </c>
      <c r="E82" s="116">
        <f t="shared" si="15"/>
        <v>0</v>
      </c>
      <c r="F82" s="116">
        <f t="shared" si="16"/>
        <v>0</v>
      </c>
      <c r="G82" s="116">
        <f t="shared" si="17"/>
        <v>0</v>
      </c>
      <c r="H82" s="116">
        <f t="shared" si="18"/>
        <v>0</v>
      </c>
      <c r="I82" s="116">
        <f t="shared" si="19"/>
        <v>0</v>
      </c>
      <c r="J82" s="169"/>
      <c r="K82" s="169"/>
      <c r="L82" s="169"/>
      <c r="M82" s="169"/>
      <c r="N82" s="169"/>
      <c r="O82" s="131"/>
      <c r="P82" s="131"/>
      <c r="Q82" s="131"/>
      <c r="R82" s="131"/>
      <c r="S82" s="131"/>
      <c r="T82" s="169"/>
      <c r="U82" s="169"/>
      <c r="V82" s="169"/>
      <c r="W82" s="170"/>
      <c r="X82" s="169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1"/>
      <c r="AV82" s="134"/>
      <c r="AW82" s="131"/>
      <c r="AX82" s="131"/>
      <c r="AY82" s="131"/>
      <c r="AZ82" s="131"/>
      <c r="BA82" s="131"/>
      <c r="BB82" s="131"/>
      <c r="BC82" s="131"/>
      <c r="BD82" s="131"/>
      <c r="BE82" s="131"/>
      <c r="BF82" s="131"/>
      <c r="BG82" s="131"/>
      <c r="BH82" s="267"/>
      <c r="BJ82" s="120">
        <f>'Раздел 2'!C82</f>
        <v>1</v>
      </c>
    </row>
    <row r="83" spans="1:62" x14ac:dyDescent="0.2">
      <c r="A83" s="267"/>
      <c r="B83" s="41" t="s">
        <v>173</v>
      </c>
      <c r="C83" s="24" t="s">
        <v>178</v>
      </c>
      <c r="D83" s="115">
        <f t="shared" si="14"/>
        <v>0</v>
      </c>
      <c r="E83" s="116">
        <f t="shared" si="15"/>
        <v>0</v>
      </c>
      <c r="F83" s="116">
        <f t="shared" si="16"/>
        <v>0</v>
      </c>
      <c r="G83" s="116">
        <f t="shared" si="17"/>
        <v>0</v>
      </c>
      <c r="H83" s="116">
        <f t="shared" si="18"/>
        <v>0</v>
      </c>
      <c r="I83" s="116">
        <f t="shared" si="19"/>
        <v>0</v>
      </c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70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169"/>
      <c r="AT83" s="169"/>
      <c r="AU83" s="169"/>
      <c r="AV83" s="170"/>
      <c r="AW83" s="169"/>
      <c r="AX83" s="169"/>
      <c r="AY83" s="169"/>
      <c r="AZ83" s="169"/>
      <c r="BA83" s="169"/>
      <c r="BB83" s="169"/>
      <c r="BC83" s="169"/>
      <c r="BD83" s="169"/>
      <c r="BE83" s="169"/>
      <c r="BF83" s="169"/>
      <c r="BG83" s="169"/>
      <c r="BH83" s="267"/>
      <c r="BJ83" s="120">
        <f>'Раздел 2'!C83</f>
        <v>0</v>
      </c>
    </row>
    <row r="84" spans="1:62" x14ac:dyDescent="0.2">
      <c r="A84" s="267"/>
      <c r="B84" s="41" t="s">
        <v>734</v>
      </c>
      <c r="C84" s="24" t="s">
        <v>180</v>
      </c>
      <c r="D84" s="115">
        <f t="shared" si="14"/>
        <v>0</v>
      </c>
      <c r="E84" s="116">
        <f t="shared" si="15"/>
        <v>0</v>
      </c>
      <c r="F84" s="116">
        <f t="shared" si="16"/>
        <v>0</v>
      </c>
      <c r="G84" s="116">
        <f t="shared" si="17"/>
        <v>0</v>
      </c>
      <c r="H84" s="116">
        <f t="shared" si="18"/>
        <v>0</v>
      </c>
      <c r="I84" s="116">
        <f t="shared" si="19"/>
        <v>0</v>
      </c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70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169"/>
      <c r="AO84" s="169"/>
      <c r="AP84" s="169"/>
      <c r="AQ84" s="169"/>
      <c r="AR84" s="169"/>
      <c r="AS84" s="169"/>
      <c r="AT84" s="169"/>
      <c r="AU84" s="169"/>
      <c r="AV84" s="170"/>
      <c r="AW84" s="169"/>
      <c r="AX84" s="169"/>
      <c r="AY84" s="169"/>
      <c r="AZ84" s="169"/>
      <c r="BA84" s="169"/>
      <c r="BB84" s="169"/>
      <c r="BC84" s="169"/>
      <c r="BD84" s="169"/>
      <c r="BE84" s="169"/>
      <c r="BF84" s="169"/>
      <c r="BG84" s="169"/>
      <c r="BH84" s="267"/>
      <c r="BJ84" s="120">
        <f>'Раздел 2'!C84</f>
        <v>0</v>
      </c>
    </row>
    <row r="85" spans="1:62" x14ac:dyDescent="0.2">
      <c r="A85" s="267"/>
      <c r="B85" s="41" t="s">
        <v>175</v>
      </c>
      <c r="C85" s="24" t="s">
        <v>182</v>
      </c>
      <c r="D85" s="115">
        <f t="shared" si="14"/>
        <v>0</v>
      </c>
      <c r="E85" s="116">
        <f t="shared" si="15"/>
        <v>0</v>
      </c>
      <c r="F85" s="116">
        <f t="shared" si="16"/>
        <v>0</v>
      </c>
      <c r="G85" s="116">
        <f t="shared" si="17"/>
        <v>0</v>
      </c>
      <c r="H85" s="116">
        <f t="shared" si="18"/>
        <v>0</v>
      </c>
      <c r="I85" s="116">
        <f t="shared" si="19"/>
        <v>0</v>
      </c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70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69"/>
      <c r="AQ85" s="169"/>
      <c r="AR85" s="169"/>
      <c r="AS85" s="169"/>
      <c r="AT85" s="169"/>
      <c r="AU85" s="169"/>
      <c r="AV85" s="170"/>
      <c r="AW85" s="169"/>
      <c r="AX85" s="169"/>
      <c r="AY85" s="169"/>
      <c r="AZ85" s="169"/>
      <c r="BA85" s="169"/>
      <c r="BB85" s="169"/>
      <c r="BC85" s="169"/>
      <c r="BD85" s="169"/>
      <c r="BE85" s="169"/>
      <c r="BF85" s="169"/>
      <c r="BG85" s="169"/>
      <c r="BH85" s="267"/>
      <c r="BJ85" s="120">
        <f>'Раздел 2'!C85</f>
        <v>0</v>
      </c>
    </row>
    <row r="86" spans="1:62" x14ac:dyDescent="0.2">
      <c r="A86" s="267"/>
      <c r="B86" s="41" t="s">
        <v>177</v>
      </c>
      <c r="C86" s="24" t="s">
        <v>184</v>
      </c>
      <c r="D86" s="115">
        <f t="shared" si="14"/>
        <v>0</v>
      </c>
      <c r="E86" s="116">
        <f t="shared" si="15"/>
        <v>0</v>
      </c>
      <c r="F86" s="116">
        <f t="shared" si="16"/>
        <v>0</v>
      </c>
      <c r="G86" s="116">
        <f t="shared" si="17"/>
        <v>0</v>
      </c>
      <c r="H86" s="116">
        <f t="shared" si="18"/>
        <v>0</v>
      </c>
      <c r="I86" s="116">
        <f t="shared" si="19"/>
        <v>0</v>
      </c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70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69"/>
      <c r="AO86" s="169"/>
      <c r="AP86" s="169"/>
      <c r="AQ86" s="169"/>
      <c r="AR86" s="169"/>
      <c r="AS86" s="169"/>
      <c r="AT86" s="169"/>
      <c r="AU86" s="169"/>
      <c r="AV86" s="170"/>
      <c r="AW86" s="169"/>
      <c r="AX86" s="169"/>
      <c r="AY86" s="169"/>
      <c r="AZ86" s="169"/>
      <c r="BA86" s="169"/>
      <c r="BB86" s="169"/>
      <c r="BC86" s="169"/>
      <c r="BD86" s="169"/>
      <c r="BE86" s="169"/>
      <c r="BF86" s="169"/>
      <c r="BG86" s="169"/>
      <c r="BH86" s="267"/>
      <c r="BJ86" s="120">
        <f>'Раздел 2'!C86</f>
        <v>0</v>
      </c>
    </row>
    <row r="87" spans="1:62" x14ac:dyDescent="0.2">
      <c r="A87" s="267"/>
      <c r="B87" s="41" t="s">
        <v>179</v>
      </c>
      <c r="C87" s="24" t="s">
        <v>185</v>
      </c>
      <c r="D87" s="115">
        <f t="shared" si="14"/>
        <v>0</v>
      </c>
      <c r="E87" s="116">
        <f t="shared" si="15"/>
        <v>0</v>
      </c>
      <c r="F87" s="116">
        <f t="shared" si="16"/>
        <v>0</v>
      </c>
      <c r="G87" s="116">
        <f t="shared" si="17"/>
        <v>0</v>
      </c>
      <c r="H87" s="116">
        <f t="shared" si="18"/>
        <v>0</v>
      </c>
      <c r="I87" s="116">
        <f t="shared" si="19"/>
        <v>0</v>
      </c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70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169"/>
      <c r="AT87" s="169"/>
      <c r="AU87" s="169"/>
      <c r="AV87" s="170"/>
      <c r="AW87" s="169"/>
      <c r="AX87" s="169"/>
      <c r="AY87" s="169"/>
      <c r="AZ87" s="169"/>
      <c r="BA87" s="169"/>
      <c r="BB87" s="169"/>
      <c r="BC87" s="169"/>
      <c r="BD87" s="169"/>
      <c r="BE87" s="169"/>
      <c r="BF87" s="169"/>
      <c r="BG87" s="169"/>
      <c r="BH87" s="267"/>
      <c r="BJ87" s="120">
        <f>'Раздел 2'!C87</f>
        <v>0</v>
      </c>
    </row>
    <row r="88" spans="1:62" x14ac:dyDescent="0.2">
      <c r="A88" s="267"/>
      <c r="B88" s="41" t="s">
        <v>181</v>
      </c>
      <c r="C88" s="24" t="s">
        <v>186</v>
      </c>
      <c r="D88" s="115">
        <f t="shared" si="14"/>
        <v>0</v>
      </c>
      <c r="E88" s="116">
        <f t="shared" si="15"/>
        <v>0</v>
      </c>
      <c r="F88" s="116">
        <f t="shared" si="16"/>
        <v>0</v>
      </c>
      <c r="G88" s="116">
        <f t="shared" si="17"/>
        <v>0</v>
      </c>
      <c r="H88" s="116">
        <f t="shared" si="18"/>
        <v>0</v>
      </c>
      <c r="I88" s="116">
        <f t="shared" si="19"/>
        <v>0</v>
      </c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169"/>
      <c r="AT88" s="169"/>
      <c r="AU88" s="169"/>
      <c r="AV88" s="169"/>
      <c r="AW88" s="169"/>
      <c r="AX88" s="169"/>
      <c r="AY88" s="169"/>
      <c r="AZ88" s="169"/>
      <c r="BA88" s="169"/>
      <c r="BB88" s="169"/>
      <c r="BC88" s="169"/>
      <c r="BD88" s="169"/>
      <c r="BE88" s="169"/>
      <c r="BF88" s="169"/>
      <c r="BG88" s="169"/>
      <c r="BH88" s="267"/>
      <c r="BJ88" s="120">
        <f>'Раздел 2'!C88</f>
        <v>0</v>
      </c>
    </row>
    <row r="89" spans="1:62" x14ac:dyDescent="0.2">
      <c r="A89" s="267"/>
      <c r="B89" s="41" t="s">
        <v>183</v>
      </c>
      <c r="C89" s="24" t="s">
        <v>188</v>
      </c>
      <c r="D89" s="115">
        <f t="shared" si="14"/>
        <v>0</v>
      </c>
      <c r="E89" s="116">
        <f t="shared" si="15"/>
        <v>0</v>
      </c>
      <c r="F89" s="116">
        <f t="shared" si="16"/>
        <v>0</v>
      </c>
      <c r="G89" s="116">
        <f t="shared" si="17"/>
        <v>0</v>
      </c>
      <c r="H89" s="116">
        <f t="shared" si="18"/>
        <v>0</v>
      </c>
      <c r="I89" s="116">
        <f t="shared" si="19"/>
        <v>0</v>
      </c>
      <c r="J89" s="115">
        <f>SUM(J90:J92)</f>
        <v>0</v>
      </c>
      <c r="K89" s="115">
        <f t="shared" ref="K89:BG89" si="20">SUM(K90:K92)</f>
        <v>0</v>
      </c>
      <c r="L89" s="115">
        <f t="shared" si="20"/>
        <v>0</v>
      </c>
      <c r="M89" s="115">
        <f t="shared" si="20"/>
        <v>0</v>
      </c>
      <c r="N89" s="115">
        <f t="shared" si="20"/>
        <v>0</v>
      </c>
      <c r="O89" s="115">
        <f t="shared" si="20"/>
        <v>0</v>
      </c>
      <c r="P89" s="115">
        <f t="shared" si="20"/>
        <v>0</v>
      </c>
      <c r="Q89" s="115">
        <f t="shared" si="20"/>
        <v>0</v>
      </c>
      <c r="R89" s="115">
        <f t="shared" si="20"/>
        <v>0</v>
      </c>
      <c r="S89" s="115">
        <f t="shared" si="20"/>
        <v>0</v>
      </c>
      <c r="T89" s="115">
        <f t="shared" si="20"/>
        <v>0</v>
      </c>
      <c r="U89" s="115">
        <f t="shared" si="20"/>
        <v>0</v>
      </c>
      <c r="V89" s="115">
        <f t="shared" si="20"/>
        <v>0</v>
      </c>
      <c r="W89" s="115">
        <f t="shared" si="20"/>
        <v>0</v>
      </c>
      <c r="X89" s="115">
        <f t="shared" si="20"/>
        <v>0</v>
      </c>
      <c r="Y89" s="115">
        <f t="shared" si="20"/>
        <v>0</v>
      </c>
      <c r="Z89" s="115">
        <f t="shared" si="20"/>
        <v>0</v>
      </c>
      <c r="AA89" s="115">
        <f t="shared" si="20"/>
        <v>0</v>
      </c>
      <c r="AB89" s="115">
        <f t="shared" si="20"/>
        <v>0</v>
      </c>
      <c r="AC89" s="115">
        <f t="shared" si="20"/>
        <v>0</v>
      </c>
      <c r="AD89" s="115">
        <f t="shared" si="20"/>
        <v>0</v>
      </c>
      <c r="AE89" s="115">
        <f t="shared" si="20"/>
        <v>0</v>
      </c>
      <c r="AF89" s="115">
        <f t="shared" si="20"/>
        <v>0</v>
      </c>
      <c r="AG89" s="115">
        <f t="shared" si="20"/>
        <v>0</v>
      </c>
      <c r="AH89" s="115">
        <f t="shared" si="20"/>
        <v>0</v>
      </c>
      <c r="AI89" s="115">
        <f t="shared" si="20"/>
        <v>0</v>
      </c>
      <c r="AJ89" s="115">
        <f t="shared" si="20"/>
        <v>0</v>
      </c>
      <c r="AK89" s="115">
        <f t="shared" si="20"/>
        <v>0</v>
      </c>
      <c r="AL89" s="115">
        <f t="shared" si="20"/>
        <v>0</v>
      </c>
      <c r="AM89" s="115">
        <f t="shared" si="20"/>
        <v>0</v>
      </c>
      <c r="AN89" s="115">
        <f t="shared" si="20"/>
        <v>0</v>
      </c>
      <c r="AO89" s="115">
        <f t="shared" si="20"/>
        <v>0</v>
      </c>
      <c r="AP89" s="115">
        <f t="shared" si="20"/>
        <v>0</v>
      </c>
      <c r="AQ89" s="115">
        <f t="shared" si="20"/>
        <v>0</v>
      </c>
      <c r="AR89" s="115">
        <f t="shared" si="20"/>
        <v>0</v>
      </c>
      <c r="AS89" s="115">
        <f t="shared" si="20"/>
        <v>0</v>
      </c>
      <c r="AT89" s="115">
        <f t="shared" si="20"/>
        <v>0</v>
      </c>
      <c r="AU89" s="115">
        <f t="shared" si="20"/>
        <v>0</v>
      </c>
      <c r="AV89" s="115">
        <f t="shared" si="20"/>
        <v>0</v>
      </c>
      <c r="AW89" s="115">
        <f t="shared" si="20"/>
        <v>0</v>
      </c>
      <c r="AX89" s="115">
        <f t="shared" si="20"/>
        <v>0</v>
      </c>
      <c r="AY89" s="115">
        <f t="shared" si="20"/>
        <v>0</v>
      </c>
      <c r="AZ89" s="115">
        <f t="shared" si="20"/>
        <v>0</v>
      </c>
      <c r="BA89" s="115">
        <f t="shared" si="20"/>
        <v>0</v>
      </c>
      <c r="BB89" s="115">
        <f t="shared" si="20"/>
        <v>0</v>
      </c>
      <c r="BC89" s="115">
        <f t="shared" si="20"/>
        <v>0</v>
      </c>
      <c r="BD89" s="115">
        <f t="shared" si="20"/>
        <v>0</v>
      </c>
      <c r="BE89" s="115">
        <f t="shared" si="20"/>
        <v>0</v>
      </c>
      <c r="BF89" s="115">
        <f t="shared" si="20"/>
        <v>0</v>
      </c>
      <c r="BG89" s="115">
        <f t="shared" si="20"/>
        <v>0</v>
      </c>
      <c r="BH89" s="267"/>
      <c r="BJ89" s="120">
        <f>'Раздел 2'!C89</f>
        <v>0</v>
      </c>
    </row>
    <row r="90" spans="1:62" ht="20.399999999999999" x14ac:dyDescent="0.2">
      <c r="A90" s="267"/>
      <c r="B90" s="42" t="s">
        <v>780</v>
      </c>
      <c r="C90" s="24" t="s">
        <v>190</v>
      </c>
      <c r="D90" s="115">
        <f t="shared" si="14"/>
        <v>0</v>
      </c>
      <c r="E90" s="116">
        <f t="shared" si="15"/>
        <v>0</v>
      </c>
      <c r="F90" s="116">
        <f t="shared" si="16"/>
        <v>0</v>
      </c>
      <c r="G90" s="116">
        <f t="shared" si="17"/>
        <v>0</v>
      </c>
      <c r="H90" s="116">
        <f t="shared" si="18"/>
        <v>0</v>
      </c>
      <c r="I90" s="116">
        <f t="shared" si="19"/>
        <v>0</v>
      </c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169"/>
      <c r="AZ90" s="169"/>
      <c r="BA90" s="169"/>
      <c r="BB90" s="169"/>
      <c r="BC90" s="169"/>
      <c r="BD90" s="169"/>
      <c r="BE90" s="169"/>
      <c r="BF90" s="169"/>
      <c r="BG90" s="169"/>
      <c r="BH90" s="267"/>
      <c r="BJ90" s="120">
        <f>'Раздел 2'!C90</f>
        <v>0</v>
      </c>
    </row>
    <row r="91" spans="1:62" x14ac:dyDescent="0.2">
      <c r="A91" s="267"/>
      <c r="B91" s="42" t="s">
        <v>781</v>
      </c>
      <c r="C91" s="24" t="s">
        <v>192</v>
      </c>
      <c r="D91" s="115">
        <f t="shared" si="14"/>
        <v>0</v>
      </c>
      <c r="E91" s="116">
        <f t="shared" si="15"/>
        <v>0</v>
      </c>
      <c r="F91" s="116">
        <f t="shared" si="16"/>
        <v>0</v>
      </c>
      <c r="G91" s="116">
        <f t="shared" si="17"/>
        <v>0</v>
      </c>
      <c r="H91" s="116">
        <f t="shared" si="18"/>
        <v>0</v>
      </c>
      <c r="I91" s="116">
        <f t="shared" si="19"/>
        <v>0</v>
      </c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70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169"/>
      <c r="AT91" s="169"/>
      <c r="AU91" s="169"/>
      <c r="AV91" s="170"/>
      <c r="AW91" s="169"/>
      <c r="AX91" s="169"/>
      <c r="AY91" s="169"/>
      <c r="AZ91" s="169"/>
      <c r="BA91" s="169"/>
      <c r="BB91" s="169"/>
      <c r="BC91" s="169"/>
      <c r="BD91" s="169"/>
      <c r="BE91" s="169"/>
      <c r="BF91" s="169"/>
      <c r="BG91" s="169"/>
      <c r="BH91" s="267"/>
      <c r="BJ91" s="120">
        <f>'Раздел 2'!C91</f>
        <v>0</v>
      </c>
    </row>
    <row r="92" spans="1:62" x14ac:dyDescent="0.2">
      <c r="A92" s="267"/>
      <c r="B92" s="42" t="s">
        <v>187</v>
      </c>
      <c r="C92" s="24" t="s">
        <v>194</v>
      </c>
      <c r="D92" s="115">
        <f t="shared" si="14"/>
        <v>0</v>
      </c>
      <c r="E92" s="116">
        <f t="shared" si="15"/>
        <v>0</v>
      </c>
      <c r="F92" s="116">
        <f t="shared" si="16"/>
        <v>0</v>
      </c>
      <c r="G92" s="116">
        <f t="shared" si="17"/>
        <v>0</v>
      </c>
      <c r="H92" s="116">
        <f t="shared" si="18"/>
        <v>0</v>
      </c>
      <c r="I92" s="116">
        <f t="shared" si="19"/>
        <v>0</v>
      </c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70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9"/>
      <c r="AQ92" s="169"/>
      <c r="AR92" s="169"/>
      <c r="AS92" s="169"/>
      <c r="AT92" s="169"/>
      <c r="AU92" s="169"/>
      <c r="AV92" s="170"/>
      <c r="AW92" s="169"/>
      <c r="AX92" s="169"/>
      <c r="AY92" s="169"/>
      <c r="AZ92" s="169"/>
      <c r="BA92" s="169"/>
      <c r="BB92" s="169"/>
      <c r="BC92" s="169"/>
      <c r="BD92" s="169"/>
      <c r="BE92" s="169"/>
      <c r="BF92" s="169"/>
      <c r="BG92" s="169"/>
      <c r="BH92" s="267"/>
      <c r="BJ92" s="120">
        <f>'Раздел 2'!C92</f>
        <v>0</v>
      </c>
    </row>
    <row r="93" spans="1:62" x14ac:dyDescent="0.2">
      <c r="A93" s="267"/>
      <c r="B93" s="41" t="s">
        <v>189</v>
      </c>
      <c r="C93" s="24" t="s">
        <v>196</v>
      </c>
      <c r="D93" s="115">
        <f t="shared" si="14"/>
        <v>0</v>
      </c>
      <c r="E93" s="116">
        <f t="shared" si="15"/>
        <v>0</v>
      </c>
      <c r="F93" s="116">
        <f t="shared" si="16"/>
        <v>0</v>
      </c>
      <c r="G93" s="116">
        <f t="shared" si="17"/>
        <v>0</v>
      </c>
      <c r="H93" s="116">
        <f t="shared" si="18"/>
        <v>0</v>
      </c>
      <c r="I93" s="116">
        <f t="shared" si="19"/>
        <v>0</v>
      </c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70"/>
      <c r="X93" s="169"/>
      <c r="Y93" s="169"/>
      <c r="Z93" s="169"/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169"/>
      <c r="AO93" s="169"/>
      <c r="AP93" s="169"/>
      <c r="AQ93" s="169"/>
      <c r="AR93" s="169"/>
      <c r="AS93" s="169"/>
      <c r="AT93" s="169"/>
      <c r="AU93" s="169"/>
      <c r="AV93" s="170"/>
      <c r="AW93" s="169"/>
      <c r="AX93" s="169"/>
      <c r="AY93" s="169"/>
      <c r="AZ93" s="169"/>
      <c r="BA93" s="169"/>
      <c r="BB93" s="169"/>
      <c r="BC93" s="169"/>
      <c r="BD93" s="169"/>
      <c r="BE93" s="169"/>
      <c r="BF93" s="169"/>
      <c r="BG93" s="169"/>
      <c r="BH93" s="267"/>
      <c r="BJ93" s="120">
        <f>'Раздел 2'!C93</f>
        <v>0</v>
      </c>
    </row>
    <row r="94" spans="1:62" x14ac:dyDescent="0.2">
      <c r="A94" s="267"/>
      <c r="B94" s="41" t="s">
        <v>191</v>
      </c>
      <c r="C94" s="24" t="s">
        <v>198</v>
      </c>
      <c r="D94" s="115">
        <f t="shared" si="14"/>
        <v>0</v>
      </c>
      <c r="E94" s="116">
        <f t="shared" si="15"/>
        <v>0</v>
      </c>
      <c r="F94" s="116">
        <f t="shared" si="16"/>
        <v>0</v>
      </c>
      <c r="G94" s="116">
        <f t="shared" si="17"/>
        <v>0</v>
      </c>
      <c r="H94" s="116">
        <f t="shared" si="18"/>
        <v>0</v>
      </c>
      <c r="I94" s="116">
        <f t="shared" si="19"/>
        <v>0</v>
      </c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70"/>
      <c r="X94" s="169"/>
      <c r="Y94" s="169"/>
      <c r="Z94" s="169"/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169"/>
      <c r="AO94" s="169"/>
      <c r="AP94" s="169"/>
      <c r="AQ94" s="169"/>
      <c r="AR94" s="169"/>
      <c r="AS94" s="169"/>
      <c r="AT94" s="169"/>
      <c r="AU94" s="169"/>
      <c r="AV94" s="170"/>
      <c r="AW94" s="169"/>
      <c r="AX94" s="169"/>
      <c r="AY94" s="169"/>
      <c r="AZ94" s="169"/>
      <c r="BA94" s="169"/>
      <c r="BB94" s="169"/>
      <c r="BC94" s="169"/>
      <c r="BD94" s="169"/>
      <c r="BE94" s="169"/>
      <c r="BF94" s="169"/>
      <c r="BG94" s="169"/>
      <c r="BH94" s="267"/>
      <c r="BJ94" s="120">
        <f>'Раздел 2'!C94</f>
        <v>0</v>
      </c>
    </row>
    <row r="95" spans="1:62" x14ac:dyDescent="0.2">
      <c r="A95" s="267"/>
      <c r="B95" s="41" t="s">
        <v>193</v>
      </c>
      <c r="C95" s="24" t="s">
        <v>200</v>
      </c>
      <c r="D95" s="115">
        <f t="shared" si="14"/>
        <v>0</v>
      </c>
      <c r="E95" s="116">
        <f t="shared" si="15"/>
        <v>0</v>
      </c>
      <c r="F95" s="116">
        <f t="shared" si="16"/>
        <v>0</v>
      </c>
      <c r="G95" s="116">
        <f t="shared" si="17"/>
        <v>0</v>
      </c>
      <c r="H95" s="116">
        <f t="shared" si="18"/>
        <v>0</v>
      </c>
      <c r="I95" s="116">
        <f t="shared" si="19"/>
        <v>0</v>
      </c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70"/>
      <c r="X95" s="169"/>
      <c r="Y95" s="169"/>
      <c r="Z95" s="169"/>
      <c r="AA95" s="169"/>
      <c r="AB95" s="169"/>
      <c r="AC95" s="169"/>
      <c r="AD95" s="169"/>
      <c r="AE95" s="169"/>
      <c r="AF95" s="169"/>
      <c r="AG95" s="169"/>
      <c r="AH95" s="169"/>
      <c r="AI95" s="169"/>
      <c r="AJ95" s="169"/>
      <c r="AK95" s="169"/>
      <c r="AL95" s="169"/>
      <c r="AM95" s="169"/>
      <c r="AN95" s="169"/>
      <c r="AO95" s="169"/>
      <c r="AP95" s="169"/>
      <c r="AQ95" s="169"/>
      <c r="AR95" s="169"/>
      <c r="AS95" s="169"/>
      <c r="AT95" s="169"/>
      <c r="AU95" s="169"/>
      <c r="AV95" s="170"/>
      <c r="AW95" s="169"/>
      <c r="AX95" s="169"/>
      <c r="AY95" s="169"/>
      <c r="AZ95" s="169"/>
      <c r="BA95" s="169"/>
      <c r="BB95" s="169"/>
      <c r="BC95" s="169"/>
      <c r="BD95" s="169"/>
      <c r="BE95" s="169"/>
      <c r="BF95" s="169"/>
      <c r="BG95" s="169"/>
      <c r="BH95" s="267"/>
      <c r="BJ95" s="120">
        <f>'Раздел 2'!C95</f>
        <v>0</v>
      </c>
    </row>
    <row r="96" spans="1:62" x14ac:dyDescent="0.2">
      <c r="A96" s="267"/>
      <c r="B96" s="41" t="s">
        <v>726</v>
      </c>
      <c r="C96" s="24" t="s">
        <v>202</v>
      </c>
      <c r="D96" s="115">
        <f t="shared" si="14"/>
        <v>0</v>
      </c>
      <c r="E96" s="116">
        <f t="shared" si="15"/>
        <v>0</v>
      </c>
      <c r="F96" s="116">
        <f t="shared" si="16"/>
        <v>0</v>
      </c>
      <c r="G96" s="116">
        <f t="shared" si="17"/>
        <v>0</v>
      </c>
      <c r="H96" s="116">
        <f t="shared" si="18"/>
        <v>0</v>
      </c>
      <c r="I96" s="116">
        <f t="shared" si="19"/>
        <v>0</v>
      </c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70"/>
      <c r="X96" s="169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69"/>
      <c r="AP96" s="169"/>
      <c r="AQ96" s="169"/>
      <c r="AR96" s="169"/>
      <c r="AS96" s="169"/>
      <c r="AT96" s="169"/>
      <c r="AU96" s="169"/>
      <c r="AV96" s="170"/>
      <c r="AW96" s="169"/>
      <c r="AX96" s="169"/>
      <c r="AY96" s="169"/>
      <c r="AZ96" s="169"/>
      <c r="BA96" s="169"/>
      <c r="BB96" s="169"/>
      <c r="BC96" s="169"/>
      <c r="BD96" s="169"/>
      <c r="BE96" s="169"/>
      <c r="BF96" s="169"/>
      <c r="BG96" s="169"/>
      <c r="BH96" s="267"/>
      <c r="BJ96" s="120">
        <f>'Раздел 2'!C96</f>
        <v>0</v>
      </c>
    </row>
    <row r="97" spans="1:62" x14ac:dyDescent="0.2">
      <c r="A97" s="267"/>
      <c r="B97" s="41" t="s">
        <v>195</v>
      </c>
      <c r="C97" s="24" t="s">
        <v>204</v>
      </c>
      <c r="D97" s="115">
        <f t="shared" si="14"/>
        <v>0</v>
      </c>
      <c r="E97" s="116">
        <f t="shared" si="15"/>
        <v>0</v>
      </c>
      <c r="F97" s="116">
        <f t="shared" si="16"/>
        <v>0</v>
      </c>
      <c r="G97" s="116">
        <f t="shared" si="17"/>
        <v>0</v>
      </c>
      <c r="H97" s="116">
        <f t="shared" si="18"/>
        <v>0</v>
      </c>
      <c r="I97" s="116">
        <f t="shared" si="19"/>
        <v>0</v>
      </c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C97" s="169"/>
      <c r="AD97" s="169"/>
      <c r="AE97" s="169"/>
      <c r="AF97" s="169"/>
      <c r="AG97" s="169"/>
      <c r="AH97" s="169"/>
      <c r="AI97" s="169"/>
      <c r="AJ97" s="169"/>
      <c r="AK97" s="169"/>
      <c r="AL97" s="169"/>
      <c r="AM97" s="169"/>
      <c r="AN97" s="169"/>
      <c r="AO97" s="169"/>
      <c r="AP97" s="169"/>
      <c r="AQ97" s="169"/>
      <c r="AR97" s="169"/>
      <c r="AS97" s="169"/>
      <c r="AT97" s="169"/>
      <c r="AU97" s="169"/>
      <c r="AV97" s="169"/>
      <c r="AW97" s="169"/>
      <c r="AX97" s="169"/>
      <c r="AY97" s="169"/>
      <c r="AZ97" s="169"/>
      <c r="BA97" s="169"/>
      <c r="BB97" s="169"/>
      <c r="BC97" s="169"/>
      <c r="BD97" s="169"/>
      <c r="BE97" s="169"/>
      <c r="BF97" s="169"/>
      <c r="BG97" s="169"/>
      <c r="BH97" s="267"/>
      <c r="BJ97" s="120">
        <f>'Раздел 2'!C97</f>
        <v>0</v>
      </c>
    </row>
    <row r="98" spans="1:62" x14ac:dyDescent="0.2">
      <c r="A98" s="267"/>
      <c r="B98" s="41" t="s">
        <v>197</v>
      </c>
      <c r="C98" s="24" t="s">
        <v>206</v>
      </c>
      <c r="D98" s="115">
        <f t="shared" si="14"/>
        <v>0</v>
      </c>
      <c r="E98" s="116">
        <f t="shared" si="15"/>
        <v>0</v>
      </c>
      <c r="F98" s="116">
        <f t="shared" si="16"/>
        <v>0</v>
      </c>
      <c r="G98" s="116">
        <f t="shared" si="17"/>
        <v>0</v>
      </c>
      <c r="H98" s="116">
        <f t="shared" si="18"/>
        <v>0</v>
      </c>
      <c r="I98" s="116">
        <f t="shared" si="19"/>
        <v>0</v>
      </c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70"/>
      <c r="X98" s="169"/>
      <c r="Y98" s="169"/>
      <c r="Z98" s="169"/>
      <c r="AA98" s="169"/>
      <c r="AB98" s="169"/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69"/>
      <c r="AN98" s="169"/>
      <c r="AO98" s="169"/>
      <c r="AP98" s="169"/>
      <c r="AQ98" s="169"/>
      <c r="AR98" s="169"/>
      <c r="AS98" s="169"/>
      <c r="AT98" s="169"/>
      <c r="AU98" s="169"/>
      <c r="AV98" s="170"/>
      <c r="AW98" s="169"/>
      <c r="AX98" s="169"/>
      <c r="AY98" s="169"/>
      <c r="AZ98" s="169"/>
      <c r="BA98" s="169"/>
      <c r="BB98" s="169"/>
      <c r="BC98" s="169"/>
      <c r="BD98" s="169"/>
      <c r="BE98" s="169"/>
      <c r="BF98" s="169"/>
      <c r="BG98" s="169"/>
      <c r="BH98" s="267"/>
      <c r="BJ98" s="120">
        <f>'Раздел 2'!C98</f>
        <v>0</v>
      </c>
    </row>
    <row r="99" spans="1:62" x14ac:dyDescent="0.2">
      <c r="A99" s="267"/>
      <c r="B99" s="41" t="s">
        <v>199</v>
      </c>
      <c r="C99" s="24" t="s">
        <v>208</v>
      </c>
      <c r="D99" s="115">
        <f t="shared" si="14"/>
        <v>0</v>
      </c>
      <c r="E99" s="116">
        <f t="shared" si="15"/>
        <v>0</v>
      </c>
      <c r="F99" s="116">
        <f t="shared" si="16"/>
        <v>0</v>
      </c>
      <c r="G99" s="116">
        <f t="shared" si="17"/>
        <v>0</v>
      </c>
      <c r="H99" s="116">
        <f t="shared" si="18"/>
        <v>0</v>
      </c>
      <c r="I99" s="116">
        <f t="shared" si="19"/>
        <v>0</v>
      </c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70"/>
      <c r="X99" s="169"/>
      <c r="Y99" s="169"/>
      <c r="Z99" s="169"/>
      <c r="AA99" s="169"/>
      <c r="AB99" s="169"/>
      <c r="AC99" s="169"/>
      <c r="AD99" s="169"/>
      <c r="AE99" s="169"/>
      <c r="AF99" s="169"/>
      <c r="AG99" s="169"/>
      <c r="AH99" s="169"/>
      <c r="AI99" s="169"/>
      <c r="AJ99" s="169"/>
      <c r="AK99" s="169"/>
      <c r="AL99" s="169"/>
      <c r="AM99" s="169"/>
      <c r="AN99" s="169"/>
      <c r="AO99" s="169"/>
      <c r="AP99" s="169"/>
      <c r="AQ99" s="169"/>
      <c r="AR99" s="169"/>
      <c r="AS99" s="169"/>
      <c r="AT99" s="169"/>
      <c r="AU99" s="169"/>
      <c r="AV99" s="170"/>
      <c r="AW99" s="169"/>
      <c r="AX99" s="169"/>
      <c r="AY99" s="169"/>
      <c r="AZ99" s="169"/>
      <c r="BA99" s="169"/>
      <c r="BB99" s="169"/>
      <c r="BC99" s="169"/>
      <c r="BD99" s="169"/>
      <c r="BE99" s="169"/>
      <c r="BF99" s="169"/>
      <c r="BG99" s="169"/>
      <c r="BH99" s="267"/>
      <c r="BJ99" s="120">
        <f>'Раздел 2'!C99</f>
        <v>0</v>
      </c>
    </row>
    <row r="100" spans="1:62" x14ac:dyDescent="0.2">
      <c r="A100" s="267"/>
      <c r="B100" s="41" t="s">
        <v>201</v>
      </c>
      <c r="C100" s="24" t="s">
        <v>209</v>
      </c>
      <c r="D100" s="115">
        <f t="shared" si="14"/>
        <v>0</v>
      </c>
      <c r="E100" s="116">
        <f t="shared" si="15"/>
        <v>0</v>
      </c>
      <c r="F100" s="116">
        <f t="shared" si="16"/>
        <v>0</v>
      </c>
      <c r="G100" s="116">
        <f t="shared" si="17"/>
        <v>0</v>
      </c>
      <c r="H100" s="116">
        <f t="shared" si="18"/>
        <v>0</v>
      </c>
      <c r="I100" s="116">
        <f t="shared" si="19"/>
        <v>0</v>
      </c>
      <c r="J100" s="115">
        <f>SUM(J101:J102)</f>
        <v>0</v>
      </c>
      <c r="K100" s="115">
        <f t="shared" ref="K100:BG100" si="21">SUM(K101:K102)</f>
        <v>0</v>
      </c>
      <c r="L100" s="115">
        <f t="shared" si="21"/>
        <v>0</v>
      </c>
      <c r="M100" s="115">
        <f t="shared" si="21"/>
        <v>0</v>
      </c>
      <c r="N100" s="115">
        <f t="shared" si="21"/>
        <v>0</v>
      </c>
      <c r="O100" s="115">
        <f t="shared" si="21"/>
        <v>0</v>
      </c>
      <c r="P100" s="115">
        <f t="shared" si="21"/>
        <v>0</v>
      </c>
      <c r="Q100" s="115">
        <f t="shared" si="21"/>
        <v>0</v>
      </c>
      <c r="R100" s="115">
        <f t="shared" si="21"/>
        <v>0</v>
      </c>
      <c r="S100" s="115">
        <f t="shared" si="21"/>
        <v>0</v>
      </c>
      <c r="T100" s="115">
        <f t="shared" si="21"/>
        <v>0</v>
      </c>
      <c r="U100" s="115">
        <f t="shared" si="21"/>
        <v>0</v>
      </c>
      <c r="V100" s="115">
        <f t="shared" si="21"/>
        <v>0</v>
      </c>
      <c r="W100" s="115">
        <f t="shared" si="21"/>
        <v>0</v>
      </c>
      <c r="X100" s="115">
        <f t="shared" si="21"/>
        <v>0</v>
      </c>
      <c r="Y100" s="115">
        <f t="shared" si="21"/>
        <v>0</v>
      </c>
      <c r="Z100" s="115">
        <f t="shared" si="21"/>
        <v>0</v>
      </c>
      <c r="AA100" s="115">
        <f t="shared" si="21"/>
        <v>0</v>
      </c>
      <c r="AB100" s="115">
        <f t="shared" si="21"/>
        <v>0</v>
      </c>
      <c r="AC100" s="115">
        <f t="shared" si="21"/>
        <v>0</v>
      </c>
      <c r="AD100" s="115">
        <f t="shared" si="21"/>
        <v>0</v>
      </c>
      <c r="AE100" s="115">
        <f t="shared" si="21"/>
        <v>0</v>
      </c>
      <c r="AF100" s="115">
        <f t="shared" si="21"/>
        <v>0</v>
      </c>
      <c r="AG100" s="115">
        <f t="shared" si="21"/>
        <v>0</v>
      </c>
      <c r="AH100" s="115">
        <f t="shared" si="21"/>
        <v>0</v>
      </c>
      <c r="AI100" s="115">
        <f t="shared" si="21"/>
        <v>0</v>
      </c>
      <c r="AJ100" s="115">
        <f t="shared" si="21"/>
        <v>0</v>
      </c>
      <c r="AK100" s="115">
        <f t="shared" si="21"/>
        <v>0</v>
      </c>
      <c r="AL100" s="115">
        <f t="shared" si="21"/>
        <v>0</v>
      </c>
      <c r="AM100" s="115">
        <f t="shared" si="21"/>
        <v>0</v>
      </c>
      <c r="AN100" s="115">
        <f t="shared" si="21"/>
        <v>0</v>
      </c>
      <c r="AO100" s="115">
        <f t="shared" si="21"/>
        <v>0</v>
      </c>
      <c r="AP100" s="115">
        <f t="shared" si="21"/>
        <v>0</v>
      </c>
      <c r="AQ100" s="115">
        <f t="shared" si="21"/>
        <v>0</v>
      </c>
      <c r="AR100" s="115">
        <f t="shared" si="21"/>
        <v>0</v>
      </c>
      <c r="AS100" s="115">
        <f t="shared" si="21"/>
        <v>0</v>
      </c>
      <c r="AT100" s="115">
        <f t="shared" si="21"/>
        <v>0</v>
      </c>
      <c r="AU100" s="115">
        <f t="shared" si="21"/>
        <v>0</v>
      </c>
      <c r="AV100" s="115">
        <f t="shared" si="21"/>
        <v>0</v>
      </c>
      <c r="AW100" s="115">
        <f t="shared" si="21"/>
        <v>0</v>
      </c>
      <c r="AX100" s="115">
        <f t="shared" si="21"/>
        <v>0</v>
      </c>
      <c r="AY100" s="115">
        <f t="shared" si="21"/>
        <v>0</v>
      </c>
      <c r="AZ100" s="115">
        <f t="shared" si="21"/>
        <v>0</v>
      </c>
      <c r="BA100" s="115">
        <f t="shared" si="21"/>
        <v>0</v>
      </c>
      <c r="BB100" s="115">
        <f t="shared" si="21"/>
        <v>0</v>
      </c>
      <c r="BC100" s="115">
        <f t="shared" si="21"/>
        <v>0</v>
      </c>
      <c r="BD100" s="115">
        <f t="shared" si="21"/>
        <v>0</v>
      </c>
      <c r="BE100" s="115">
        <f t="shared" si="21"/>
        <v>0</v>
      </c>
      <c r="BF100" s="115">
        <f t="shared" si="21"/>
        <v>0</v>
      </c>
      <c r="BG100" s="115">
        <f t="shared" si="21"/>
        <v>0</v>
      </c>
      <c r="BH100" s="267"/>
      <c r="BJ100" s="120">
        <f>'Раздел 2'!C100</f>
        <v>0</v>
      </c>
    </row>
    <row r="101" spans="1:62" ht="20.399999999999999" x14ac:dyDescent="0.2">
      <c r="A101" s="267"/>
      <c r="B101" s="42" t="s">
        <v>203</v>
      </c>
      <c r="C101" s="24" t="s">
        <v>211</v>
      </c>
      <c r="D101" s="115">
        <f t="shared" si="14"/>
        <v>0</v>
      </c>
      <c r="E101" s="116">
        <f t="shared" si="15"/>
        <v>0</v>
      </c>
      <c r="F101" s="116">
        <f t="shared" si="16"/>
        <v>0</v>
      </c>
      <c r="G101" s="116">
        <f t="shared" si="17"/>
        <v>0</v>
      </c>
      <c r="H101" s="116">
        <f t="shared" si="18"/>
        <v>0</v>
      </c>
      <c r="I101" s="116">
        <f t="shared" si="19"/>
        <v>0</v>
      </c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0"/>
      <c r="Z101" s="170"/>
      <c r="AA101" s="170"/>
      <c r="AB101" s="170"/>
      <c r="AC101" s="170"/>
      <c r="AD101" s="170"/>
      <c r="AE101" s="170"/>
      <c r="AF101" s="170"/>
      <c r="AG101" s="170"/>
      <c r="AH101" s="170"/>
      <c r="AI101" s="170"/>
      <c r="AJ101" s="170"/>
      <c r="AK101" s="170"/>
      <c r="AL101" s="170"/>
      <c r="AM101" s="170"/>
      <c r="AN101" s="170"/>
      <c r="AO101" s="170"/>
      <c r="AP101" s="170"/>
      <c r="AQ101" s="170"/>
      <c r="AR101" s="170"/>
      <c r="AS101" s="170"/>
      <c r="AT101" s="170"/>
      <c r="AU101" s="170"/>
      <c r="AV101" s="170"/>
      <c r="AW101" s="170"/>
      <c r="AX101" s="170"/>
      <c r="AY101" s="170"/>
      <c r="AZ101" s="170"/>
      <c r="BA101" s="170"/>
      <c r="BB101" s="170"/>
      <c r="BC101" s="170"/>
      <c r="BD101" s="170"/>
      <c r="BE101" s="170"/>
      <c r="BF101" s="170"/>
      <c r="BG101" s="170"/>
      <c r="BH101" s="267"/>
      <c r="BJ101" s="120">
        <f>'Раздел 2'!C101</f>
        <v>0</v>
      </c>
    </row>
    <row r="102" spans="1:62" x14ac:dyDescent="0.2">
      <c r="A102" s="267"/>
      <c r="B102" s="42" t="s">
        <v>205</v>
      </c>
      <c r="C102" s="24" t="s">
        <v>213</v>
      </c>
      <c r="D102" s="115">
        <f t="shared" si="14"/>
        <v>0</v>
      </c>
      <c r="E102" s="116">
        <f t="shared" si="15"/>
        <v>0</v>
      </c>
      <c r="F102" s="116">
        <f t="shared" si="16"/>
        <v>0</v>
      </c>
      <c r="G102" s="116">
        <f t="shared" si="17"/>
        <v>0</v>
      </c>
      <c r="H102" s="116">
        <f t="shared" si="18"/>
        <v>0</v>
      </c>
      <c r="I102" s="116">
        <f t="shared" si="19"/>
        <v>0</v>
      </c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69"/>
      <c r="AD102" s="169"/>
      <c r="AE102" s="169"/>
      <c r="AF102" s="169"/>
      <c r="AG102" s="169"/>
      <c r="AH102" s="169"/>
      <c r="AI102" s="169"/>
      <c r="AJ102" s="169"/>
      <c r="AK102" s="169"/>
      <c r="AL102" s="169"/>
      <c r="AM102" s="169"/>
      <c r="AN102" s="169"/>
      <c r="AO102" s="169"/>
      <c r="AP102" s="169"/>
      <c r="AQ102" s="169"/>
      <c r="AR102" s="169"/>
      <c r="AS102" s="169"/>
      <c r="AT102" s="169"/>
      <c r="AU102" s="169"/>
      <c r="AV102" s="169"/>
      <c r="AW102" s="169"/>
      <c r="AX102" s="169"/>
      <c r="AY102" s="169"/>
      <c r="AZ102" s="169"/>
      <c r="BA102" s="169"/>
      <c r="BB102" s="169"/>
      <c r="BC102" s="169"/>
      <c r="BD102" s="169"/>
      <c r="BE102" s="169"/>
      <c r="BF102" s="169"/>
      <c r="BG102" s="169"/>
      <c r="BH102" s="267"/>
      <c r="BJ102" s="120">
        <f>'Раздел 2'!C102</f>
        <v>0</v>
      </c>
    </row>
    <row r="103" spans="1:62" x14ac:dyDescent="0.2">
      <c r="A103" s="267"/>
      <c r="B103" s="41" t="s">
        <v>207</v>
      </c>
      <c r="C103" s="24" t="s">
        <v>215</v>
      </c>
      <c r="D103" s="115">
        <f t="shared" si="14"/>
        <v>0</v>
      </c>
      <c r="E103" s="116">
        <f t="shared" si="15"/>
        <v>0</v>
      </c>
      <c r="F103" s="116">
        <f t="shared" si="16"/>
        <v>0</v>
      </c>
      <c r="G103" s="116">
        <f t="shared" si="17"/>
        <v>0</v>
      </c>
      <c r="H103" s="116">
        <f t="shared" si="18"/>
        <v>0</v>
      </c>
      <c r="I103" s="116">
        <f t="shared" si="19"/>
        <v>0</v>
      </c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70"/>
      <c r="X103" s="169"/>
      <c r="Y103" s="169"/>
      <c r="Z103" s="169"/>
      <c r="AA103" s="169"/>
      <c r="AB103" s="169"/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69"/>
      <c r="AN103" s="169"/>
      <c r="AO103" s="169"/>
      <c r="AP103" s="169"/>
      <c r="AQ103" s="169"/>
      <c r="AR103" s="169"/>
      <c r="AS103" s="169"/>
      <c r="AT103" s="169"/>
      <c r="AU103" s="169"/>
      <c r="AV103" s="170"/>
      <c r="AW103" s="169"/>
      <c r="AX103" s="169"/>
      <c r="AY103" s="169"/>
      <c r="AZ103" s="169"/>
      <c r="BA103" s="169"/>
      <c r="BB103" s="169"/>
      <c r="BC103" s="169"/>
      <c r="BD103" s="169"/>
      <c r="BE103" s="169"/>
      <c r="BF103" s="169"/>
      <c r="BG103" s="169"/>
      <c r="BH103" s="267"/>
      <c r="BJ103" s="120">
        <f>'Раздел 2'!C103</f>
        <v>0</v>
      </c>
    </row>
    <row r="104" spans="1:62" x14ac:dyDescent="0.2">
      <c r="A104" s="267"/>
      <c r="B104" s="41" t="s">
        <v>210</v>
      </c>
      <c r="C104" s="24" t="s">
        <v>217</v>
      </c>
      <c r="D104" s="115">
        <f t="shared" si="14"/>
        <v>0</v>
      </c>
      <c r="E104" s="116">
        <f t="shared" si="15"/>
        <v>0</v>
      </c>
      <c r="F104" s="116">
        <f t="shared" si="16"/>
        <v>0</v>
      </c>
      <c r="G104" s="116">
        <f t="shared" si="17"/>
        <v>0</v>
      </c>
      <c r="H104" s="116">
        <f t="shared" si="18"/>
        <v>0</v>
      </c>
      <c r="I104" s="116">
        <f t="shared" si="19"/>
        <v>0</v>
      </c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70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69"/>
      <c r="AO104" s="169"/>
      <c r="AP104" s="169"/>
      <c r="AQ104" s="169"/>
      <c r="AR104" s="169"/>
      <c r="AS104" s="169"/>
      <c r="AT104" s="169"/>
      <c r="AU104" s="169"/>
      <c r="AV104" s="170"/>
      <c r="AW104" s="169"/>
      <c r="AX104" s="169"/>
      <c r="AY104" s="169"/>
      <c r="AZ104" s="169"/>
      <c r="BA104" s="169"/>
      <c r="BB104" s="169"/>
      <c r="BC104" s="169"/>
      <c r="BD104" s="169"/>
      <c r="BE104" s="169"/>
      <c r="BF104" s="169"/>
      <c r="BG104" s="169"/>
      <c r="BH104" s="267"/>
      <c r="BJ104" s="120">
        <f>'Раздел 2'!C104</f>
        <v>0</v>
      </c>
    </row>
    <row r="105" spans="1:62" x14ac:dyDescent="0.2">
      <c r="A105" s="267"/>
      <c r="B105" s="41" t="s">
        <v>212</v>
      </c>
      <c r="C105" s="24" t="s">
        <v>219</v>
      </c>
      <c r="D105" s="115">
        <f t="shared" si="14"/>
        <v>0</v>
      </c>
      <c r="E105" s="116">
        <f t="shared" si="15"/>
        <v>0</v>
      </c>
      <c r="F105" s="116">
        <f t="shared" si="16"/>
        <v>0</v>
      </c>
      <c r="G105" s="116">
        <f t="shared" si="17"/>
        <v>0</v>
      </c>
      <c r="H105" s="116">
        <f t="shared" si="18"/>
        <v>0</v>
      </c>
      <c r="I105" s="116">
        <f t="shared" si="19"/>
        <v>0</v>
      </c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  <c r="W105" s="170"/>
      <c r="X105" s="169"/>
      <c r="Y105" s="169"/>
      <c r="Z105" s="169"/>
      <c r="AA105" s="169"/>
      <c r="AB105" s="169"/>
      <c r="AC105" s="169"/>
      <c r="AD105" s="169"/>
      <c r="AE105" s="169"/>
      <c r="AF105" s="169"/>
      <c r="AG105" s="169"/>
      <c r="AH105" s="169"/>
      <c r="AI105" s="169"/>
      <c r="AJ105" s="169"/>
      <c r="AK105" s="169"/>
      <c r="AL105" s="169"/>
      <c r="AM105" s="169"/>
      <c r="AN105" s="169"/>
      <c r="AO105" s="169"/>
      <c r="AP105" s="169"/>
      <c r="AQ105" s="169"/>
      <c r="AR105" s="169"/>
      <c r="AS105" s="169"/>
      <c r="AT105" s="169"/>
      <c r="AU105" s="169"/>
      <c r="AV105" s="170"/>
      <c r="AW105" s="169"/>
      <c r="AX105" s="169"/>
      <c r="AY105" s="169"/>
      <c r="AZ105" s="169"/>
      <c r="BA105" s="169"/>
      <c r="BB105" s="169"/>
      <c r="BC105" s="169"/>
      <c r="BD105" s="169"/>
      <c r="BE105" s="169"/>
      <c r="BF105" s="169"/>
      <c r="BG105" s="169"/>
      <c r="BH105" s="267"/>
      <c r="BJ105" s="120">
        <f>'Раздел 2'!C105</f>
        <v>0</v>
      </c>
    </row>
    <row r="106" spans="1:62" x14ac:dyDescent="0.2">
      <c r="A106" s="267"/>
      <c r="B106" s="41" t="s">
        <v>214</v>
      </c>
      <c r="C106" s="24" t="s">
        <v>221</v>
      </c>
      <c r="D106" s="115">
        <f t="shared" si="14"/>
        <v>0</v>
      </c>
      <c r="E106" s="116">
        <f t="shared" si="15"/>
        <v>0</v>
      </c>
      <c r="F106" s="116">
        <f t="shared" si="16"/>
        <v>0</v>
      </c>
      <c r="G106" s="116">
        <f t="shared" si="17"/>
        <v>0</v>
      </c>
      <c r="H106" s="116">
        <f t="shared" si="18"/>
        <v>0</v>
      </c>
      <c r="I106" s="116">
        <f t="shared" si="19"/>
        <v>0</v>
      </c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70"/>
      <c r="X106" s="169"/>
      <c r="Y106" s="169"/>
      <c r="Z106" s="169"/>
      <c r="AA106" s="169"/>
      <c r="AB106" s="169"/>
      <c r="AC106" s="169"/>
      <c r="AD106" s="169"/>
      <c r="AE106" s="169"/>
      <c r="AF106" s="169"/>
      <c r="AG106" s="169"/>
      <c r="AH106" s="169"/>
      <c r="AI106" s="169"/>
      <c r="AJ106" s="169"/>
      <c r="AK106" s="169"/>
      <c r="AL106" s="169"/>
      <c r="AM106" s="169"/>
      <c r="AN106" s="169"/>
      <c r="AO106" s="169"/>
      <c r="AP106" s="169"/>
      <c r="AQ106" s="169"/>
      <c r="AR106" s="169"/>
      <c r="AS106" s="169"/>
      <c r="AT106" s="169"/>
      <c r="AU106" s="169"/>
      <c r="AV106" s="170"/>
      <c r="AW106" s="169"/>
      <c r="AX106" s="169"/>
      <c r="AY106" s="169"/>
      <c r="AZ106" s="169"/>
      <c r="BA106" s="169"/>
      <c r="BB106" s="169"/>
      <c r="BC106" s="169"/>
      <c r="BD106" s="169"/>
      <c r="BE106" s="169"/>
      <c r="BF106" s="169"/>
      <c r="BG106" s="169"/>
      <c r="BH106" s="267"/>
      <c r="BJ106" s="120">
        <f>'Раздел 2'!C106</f>
        <v>0</v>
      </c>
    </row>
    <row r="107" spans="1:62" x14ac:dyDescent="0.2">
      <c r="A107" s="267"/>
      <c r="B107" s="41" t="s">
        <v>216</v>
      </c>
      <c r="C107" s="24" t="s">
        <v>223</v>
      </c>
      <c r="D107" s="115">
        <f t="shared" si="14"/>
        <v>0</v>
      </c>
      <c r="E107" s="116">
        <f t="shared" si="15"/>
        <v>0</v>
      </c>
      <c r="F107" s="116">
        <f t="shared" si="16"/>
        <v>0</v>
      </c>
      <c r="G107" s="116">
        <f t="shared" si="17"/>
        <v>0</v>
      </c>
      <c r="H107" s="116">
        <f t="shared" si="18"/>
        <v>0</v>
      </c>
      <c r="I107" s="116">
        <f t="shared" si="19"/>
        <v>0</v>
      </c>
      <c r="J107" s="115">
        <f>SUM(J108:J114)</f>
        <v>0</v>
      </c>
      <c r="K107" s="115">
        <f t="shared" ref="K107:BG107" si="22">SUM(K108:K114)</f>
        <v>0</v>
      </c>
      <c r="L107" s="115">
        <f t="shared" si="22"/>
        <v>0</v>
      </c>
      <c r="M107" s="115">
        <f t="shared" si="22"/>
        <v>0</v>
      </c>
      <c r="N107" s="115">
        <f t="shared" si="22"/>
        <v>0</v>
      </c>
      <c r="O107" s="115">
        <f t="shared" si="22"/>
        <v>0</v>
      </c>
      <c r="P107" s="115">
        <f t="shared" si="22"/>
        <v>0</v>
      </c>
      <c r="Q107" s="115">
        <f t="shared" si="22"/>
        <v>0</v>
      </c>
      <c r="R107" s="115">
        <f t="shared" si="22"/>
        <v>0</v>
      </c>
      <c r="S107" s="115">
        <f t="shared" si="22"/>
        <v>0</v>
      </c>
      <c r="T107" s="115">
        <f t="shared" si="22"/>
        <v>0</v>
      </c>
      <c r="U107" s="115">
        <f t="shared" si="22"/>
        <v>0</v>
      </c>
      <c r="V107" s="115">
        <f t="shared" si="22"/>
        <v>0</v>
      </c>
      <c r="W107" s="115">
        <f t="shared" si="22"/>
        <v>0</v>
      </c>
      <c r="X107" s="115">
        <f t="shared" si="22"/>
        <v>0</v>
      </c>
      <c r="Y107" s="115">
        <f t="shared" si="22"/>
        <v>0</v>
      </c>
      <c r="Z107" s="115">
        <f t="shared" si="22"/>
        <v>0</v>
      </c>
      <c r="AA107" s="115">
        <f t="shared" si="22"/>
        <v>0</v>
      </c>
      <c r="AB107" s="115">
        <f t="shared" si="22"/>
        <v>0</v>
      </c>
      <c r="AC107" s="115">
        <f t="shared" si="22"/>
        <v>0</v>
      </c>
      <c r="AD107" s="115">
        <f t="shared" si="22"/>
        <v>0</v>
      </c>
      <c r="AE107" s="115">
        <f t="shared" si="22"/>
        <v>0</v>
      </c>
      <c r="AF107" s="115">
        <f t="shared" si="22"/>
        <v>0</v>
      </c>
      <c r="AG107" s="115">
        <f t="shared" si="22"/>
        <v>0</v>
      </c>
      <c r="AH107" s="115">
        <f t="shared" si="22"/>
        <v>0</v>
      </c>
      <c r="AI107" s="115">
        <f t="shared" si="22"/>
        <v>0</v>
      </c>
      <c r="AJ107" s="115">
        <f t="shared" si="22"/>
        <v>0</v>
      </c>
      <c r="AK107" s="115">
        <f t="shared" si="22"/>
        <v>0</v>
      </c>
      <c r="AL107" s="115">
        <f t="shared" si="22"/>
        <v>0</v>
      </c>
      <c r="AM107" s="115">
        <f t="shared" si="22"/>
        <v>0</v>
      </c>
      <c r="AN107" s="115">
        <f t="shared" si="22"/>
        <v>0</v>
      </c>
      <c r="AO107" s="115">
        <f t="shared" si="22"/>
        <v>0</v>
      </c>
      <c r="AP107" s="115">
        <f t="shared" si="22"/>
        <v>0</v>
      </c>
      <c r="AQ107" s="115">
        <f t="shared" si="22"/>
        <v>0</v>
      </c>
      <c r="AR107" s="115">
        <f t="shared" si="22"/>
        <v>0</v>
      </c>
      <c r="AS107" s="115">
        <f t="shared" si="22"/>
        <v>0</v>
      </c>
      <c r="AT107" s="115">
        <f t="shared" si="22"/>
        <v>0</v>
      </c>
      <c r="AU107" s="115">
        <f t="shared" si="22"/>
        <v>0</v>
      </c>
      <c r="AV107" s="115">
        <f t="shared" si="22"/>
        <v>0</v>
      </c>
      <c r="AW107" s="115">
        <f t="shared" si="22"/>
        <v>0</v>
      </c>
      <c r="AX107" s="115">
        <f t="shared" si="22"/>
        <v>0</v>
      </c>
      <c r="AY107" s="115">
        <f t="shared" si="22"/>
        <v>0</v>
      </c>
      <c r="AZ107" s="115">
        <f t="shared" si="22"/>
        <v>0</v>
      </c>
      <c r="BA107" s="115">
        <f t="shared" si="22"/>
        <v>0</v>
      </c>
      <c r="BB107" s="115">
        <f t="shared" si="22"/>
        <v>0</v>
      </c>
      <c r="BC107" s="115">
        <f t="shared" si="22"/>
        <v>0</v>
      </c>
      <c r="BD107" s="115">
        <f t="shared" si="22"/>
        <v>0</v>
      </c>
      <c r="BE107" s="115">
        <f t="shared" si="22"/>
        <v>0</v>
      </c>
      <c r="BF107" s="115">
        <f t="shared" si="22"/>
        <v>0</v>
      </c>
      <c r="BG107" s="115">
        <f t="shared" si="22"/>
        <v>0</v>
      </c>
      <c r="BH107" s="267"/>
      <c r="BJ107" s="120">
        <f>'Раздел 2'!C107</f>
        <v>0</v>
      </c>
    </row>
    <row r="108" spans="1:62" ht="20.399999999999999" x14ac:dyDescent="0.2">
      <c r="A108" s="267"/>
      <c r="B108" s="42" t="s">
        <v>218</v>
      </c>
      <c r="C108" s="24" t="s">
        <v>225</v>
      </c>
      <c r="D108" s="115">
        <f t="shared" si="14"/>
        <v>0</v>
      </c>
      <c r="E108" s="116">
        <f t="shared" si="15"/>
        <v>0</v>
      </c>
      <c r="F108" s="116">
        <f t="shared" si="16"/>
        <v>0</v>
      </c>
      <c r="G108" s="116">
        <f t="shared" si="17"/>
        <v>0</v>
      </c>
      <c r="H108" s="116">
        <f t="shared" si="18"/>
        <v>0</v>
      </c>
      <c r="I108" s="116">
        <f t="shared" si="19"/>
        <v>0</v>
      </c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70"/>
      <c r="X108" s="169"/>
      <c r="Y108" s="169"/>
      <c r="Z108" s="169"/>
      <c r="AA108" s="169"/>
      <c r="AB108" s="169"/>
      <c r="AC108" s="169"/>
      <c r="AD108" s="169"/>
      <c r="AE108" s="169"/>
      <c r="AF108" s="169"/>
      <c r="AG108" s="169"/>
      <c r="AH108" s="169"/>
      <c r="AI108" s="169"/>
      <c r="AJ108" s="169"/>
      <c r="AK108" s="169"/>
      <c r="AL108" s="169"/>
      <c r="AM108" s="169"/>
      <c r="AN108" s="169"/>
      <c r="AO108" s="169"/>
      <c r="AP108" s="169"/>
      <c r="AQ108" s="169"/>
      <c r="AR108" s="169"/>
      <c r="AS108" s="169"/>
      <c r="AT108" s="169"/>
      <c r="AU108" s="169"/>
      <c r="AV108" s="170"/>
      <c r="AW108" s="169"/>
      <c r="AX108" s="169"/>
      <c r="AY108" s="169"/>
      <c r="AZ108" s="169"/>
      <c r="BA108" s="169"/>
      <c r="BB108" s="169"/>
      <c r="BC108" s="169"/>
      <c r="BD108" s="169"/>
      <c r="BE108" s="169"/>
      <c r="BF108" s="169"/>
      <c r="BG108" s="169"/>
      <c r="BH108" s="267"/>
      <c r="BJ108" s="120">
        <f>'Раздел 2'!C108</f>
        <v>0</v>
      </c>
    </row>
    <row r="109" spans="1:62" ht="20.399999999999999" x14ac:dyDescent="0.2">
      <c r="A109" s="267"/>
      <c r="B109" s="42" t="s">
        <v>220</v>
      </c>
      <c r="C109" s="24" t="s">
        <v>227</v>
      </c>
      <c r="D109" s="115">
        <f t="shared" si="14"/>
        <v>0</v>
      </c>
      <c r="E109" s="116">
        <f t="shared" si="15"/>
        <v>0</v>
      </c>
      <c r="F109" s="116">
        <f t="shared" si="16"/>
        <v>0</v>
      </c>
      <c r="G109" s="116">
        <f t="shared" si="17"/>
        <v>0</v>
      </c>
      <c r="H109" s="116">
        <f t="shared" si="18"/>
        <v>0</v>
      </c>
      <c r="I109" s="116">
        <f t="shared" si="19"/>
        <v>0</v>
      </c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70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/>
      <c r="AL109" s="169"/>
      <c r="AM109" s="169"/>
      <c r="AN109" s="169"/>
      <c r="AO109" s="169"/>
      <c r="AP109" s="169"/>
      <c r="AQ109" s="169"/>
      <c r="AR109" s="169"/>
      <c r="AS109" s="169"/>
      <c r="AT109" s="169"/>
      <c r="AU109" s="169"/>
      <c r="AV109" s="170"/>
      <c r="AW109" s="169"/>
      <c r="AX109" s="169"/>
      <c r="AY109" s="169"/>
      <c r="AZ109" s="169"/>
      <c r="BA109" s="169"/>
      <c r="BB109" s="169"/>
      <c r="BC109" s="169"/>
      <c r="BD109" s="169"/>
      <c r="BE109" s="169"/>
      <c r="BF109" s="169"/>
      <c r="BG109" s="169"/>
      <c r="BH109" s="267"/>
      <c r="BJ109" s="120">
        <f>'Раздел 2'!C109</f>
        <v>0</v>
      </c>
    </row>
    <row r="110" spans="1:62" ht="20.399999999999999" x14ac:dyDescent="0.2">
      <c r="A110" s="267"/>
      <c r="B110" s="42" t="s">
        <v>222</v>
      </c>
      <c r="C110" s="24" t="s">
        <v>229</v>
      </c>
      <c r="D110" s="115">
        <f t="shared" si="14"/>
        <v>0</v>
      </c>
      <c r="E110" s="116">
        <f t="shared" si="15"/>
        <v>0</v>
      </c>
      <c r="F110" s="116">
        <f t="shared" si="16"/>
        <v>0</v>
      </c>
      <c r="G110" s="116">
        <f t="shared" si="17"/>
        <v>0</v>
      </c>
      <c r="H110" s="116">
        <f t="shared" si="18"/>
        <v>0</v>
      </c>
      <c r="I110" s="116">
        <f t="shared" si="19"/>
        <v>0</v>
      </c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70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69"/>
      <c r="AN110" s="169"/>
      <c r="AO110" s="169"/>
      <c r="AP110" s="169"/>
      <c r="AQ110" s="169"/>
      <c r="AR110" s="169"/>
      <c r="AS110" s="169"/>
      <c r="AT110" s="169"/>
      <c r="AU110" s="169"/>
      <c r="AV110" s="170"/>
      <c r="AW110" s="169"/>
      <c r="AX110" s="169"/>
      <c r="AY110" s="169"/>
      <c r="AZ110" s="169"/>
      <c r="BA110" s="169"/>
      <c r="BB110" s="169"/>
      <c r="BC110" s="169"/>
      <c r="BD110" s="169"/>
      <c r="BE110" s="169"/>
      <c r="BF110" s="169"/>
      <c r="BG110" s="169"/>
      <c r="BH110" s="267"/>
      <c r="BJ110" s="120">
        <f>'Раздел 2'!C110</f>
        <v>0</v>
      </c>
    </row>
    <row r="111" spans="1:62" x14ac:dyDescent="0.2">
      <c r="A111" s="267"/>
      <c r="B111" s="42" t="s">
        <v>224</v>
      </c>
      <c r="C111" s="24" t="s">
        <v>231</v>
      </c>
      <c r="D111" s="115">
        <f t="shared" si="14"/>
        <v>0</v>
      </c>
      <c r="E111" s="116">
        <f t="shared" si="15"/>
        <v>0</v>
      </c>
      <c r="F111" s="116">
        <f t="shared" si="16"/>
        <v>0</v>
      </c>
      <c r="G111" s="116">
        <f t="shared" si="17"/>
        <v>0</v>
      </c>
      <c r="H111" s="116">
        <f t="shared" si="18"/>
        <v>0</v>
      </c>
      <c r="I111" s="116">
        <f t="shared" si="19"/>
        <v>0</v>
      </c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  <c r="W111" s="170"/>
      <c r="X111" s="169"/>
      <c r="Y111" s="169"/>
      <c r="Z111" s="169"/>
      <c r="AA111" s="169"/>
      <c r="AB111" s="169"/>
      <c r="AC111" s="169"/>
      <c r="AD111" s="169"/>
      <c r="AE111" s="169"/>
      <c r="AF111" s="169"/>
      <c r="AG111" s="169"/>
      <c r="AH111" s="169"/>
      <c r="AI111" s="169"/>
      <c r="AJ111" s="169"/>
      <c r="AK111" s="169"/>
      <c r="AL111" s="169"/>
      <c r="AM111" s="169"/>
      <c r="AN111" s="169"/>
      <c r="AO111" s="169"/>
      <c r="AP111" s="169"/>
      <c r="AQ111" s="169"/>
      <c r="AR111" s="169"/>
      <c r="AS111" s="169"/>
      <c r="AT111" s="169"/>
      <c r="AU111" s="169"/>
      <c r="AV111" s="170"/>
      <c r="AW111" s="169"/>
      <c r="AX111" s="169"/>
      <c r="AY111" s="169"/>
      <c r="AZ111" s="169"/>
      <c r="BA111" s="169"/>
      <c r="BB111" s="169"/>
      <c r="BC111" s="169"/>
      <c r="BD111" s="169"/>
      <c r="BE111" s="169"/>
      <c r="BF111" s="169"/>
      <c r="BG111" s="169"/>
      <c r="BH111" s="267"/>
      <c r="BJ111" s="120">
        <f>'Раздел 2'!C111</f>
        <v>0</v>
      </c>
    </row>
    <row r="112" spans="1:62" x14ac:dyDescent="0.2">
      <c r="A112" s="267"/>
      <c r="B112" s="42" t="s">
        <v>226</v>
      </c>
      <c r="C112" s="24" t="s">
        <v>233</v>
      </c>
      <c r="D112" s="115">
        <f t="shared" si="14"/>
        <v>0</v>
      </c>
      <c r="E112" s="116">
        <f t="shared" si="15"/>
        <v>0</v>
      </c>
      <c r="F112" s="116">
        <f t="shared" si="16"/>
        <v>0</v>
      </c>
      <c r="G112" s="116">
        <f t="shared" si="17"/>
        <v>0</v>
      </c>
      <c r="H112" s="116">
        <f t="shared" si="18"/>
        <v>0</v>
      </c>
      <c r="I112" s="116">
        <f t="shared" si="19"/>
        <v>0</v>
      </c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170"/>
      <c r="X112" s="169"/>
      <c r="Y112" s="169"/>
      <c r="Z112" s="169"/>
      <c r="AA112" s="169"/>
      <c r="AB112" s="169"/>
      <c r="AC112" s="169"/>
      <c r="AD112" s="169"/>
      <c r="AE112" s="169"/>
      <c r="AF112" s="169"/>
      <c r="AG112" s="169"/>
      <c r="AH112" s="169"/>
      <c r="AI112" s="169"/>
      <c r="AJ112" s="169"/>
      <c r="AK112" s="169"/>
      <c r="AL112" s="169"/>
      <c r="AM112" s="169"/>
      <c r="AN112" s="169"/>
      <c r="AO112" s="169"/>
      <c r="AP112" s="169"/>
      <c r="AQ112" s="169"/>
      <c r="AR112" s="169"/>
      <c r="AS112" s="169"/>
      <c r="AT112" s="169"/>
      <c r="AU112" s="169"/>
      <c r="AV112" s="170"/>
      <c r="AW112" s="169"/>
      <c r="AX112" s="169"/>
      <c r="AY112" s="169"/>
      <c r="AZ112" s="169"/>
      <c r="BA112" s="169"/>
      <c r="BB112" s="169"/>
      <c r="BC112" s="169"/>
      <c r="BD112" s="169"/>
      <c r="BE112" s="169"/>
      <c r="BF112" s="169"/>
      <c r="BG112" s="169"/>
      <c r="BH112" s="267"/>
      <c r="BJ112" s="120">
        <f>'Раздел 2'!C112</f>
        <v>0</v>
      </c>
    </row>
    <row r="113" spans="1:62" x14ac:dyDescent="0.2">
      <c r="A113" s="267"/>
      <c r="B113" s="42" t="s">
        <v>228</v>
      </c>
      <c r="C113" s="24" t="s">
        <v>235</v>
      </c>
      <c r="D113" s="115">
        <f t="shared" si="14"/>
        <v>0</v>
      </c>
      <c r="E113" s="116">
        <f t="shared" si="15"/>
        <v>0</v>
      </c>
      <c r="F113" s="116">
        <f t="shared" si="16"/>
        <v>0</v>
      </c>
      <c r="G113" s="116">
        <f t="shared" si="17"/>
        <v>0</v>
      </c>
      <c r="H113" s="116">
        <f t="shared" si="18"/>
        <v>0</v>
      </c>
      <c r="I113" s="116">
        <f t="shared" si="19"/>
        <v>0</v>
      </c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70"/>
      <c r="X113" s="169"/>
      <c r="Y113" s="169"/>
      <c r="Z113" s="169"/>
      <c r="AA113" s="169"/>
      <c r="AB113" s="169"/>
      <c r="AC113" s="169"/>
      <c r="AD113" s="169"/>
      <c r="AE113" s="169"/>
      <c r="AF113" s="169"/>
      <c r="AG113" s="169"/>
      <c r="AH113" s="169"/>
      <c r="AI113" s="169"/>
      <c r="AJ113" s="169"/>
      <c r="AK113" s="169"/>
      <c r="AL113" s="169"/>
      <c r="AM113" s="169"/>
      <c r="AN113" s="169"/>
      <c r="AO113" s="169"/>
      <c r="AP113" s="169"/>
      <c r="AQ113" s="169"/>
      <c r="AR113" s="169"/>
      <c r="AS113" s="169"/>
      <c r="AT113" s="169"/>
      <c r="AU113" s="169"/>
      <c r="AV113" s="170"/>
      <c r="AW113" s="169"/>
      <c r="AX113" s="169"/>
      <c r="AY113" s="169"/>
      <c r="AZ113" s="169"/>
      <c r="BA113" s="169"/>
      <c r="BB113" s="169"/>
      <c r="BC113" s="169"/>
      <c r="BD113" s="169"/>
      <c r="BE113" s="169"/>
      <c r="BF113" s="169"/>
      <c r="BG113" s="169"/>
      <c r="BH113" s="267"/>
      <c r="BJ113" s="120">
        <f>'Раздел 2'!C113</f>
        <v>0</v>
      </c>
    </row>
    <row r="114" spans="1:62" x14ac:dyDescent="0.2">
      <c r="A114" s="267"/>
      <c r="B114" s="42" t="s">
        <v>230</v>
      </c>
      <c r="C114" s="24" t="s">
        <v>237</v>
      </c>
      <c r="D114" s="115">
        <f t="shared" si="14"/>
        <v>0</v>
      </c>
      <c r="E114" s="116">
        <f t="shared" si="15"/>
        <v>0</v>
      </c>
      <c r="F114" s="116">
        <f t="shared" si="16"/>
        <v>0</v>
      </c>
      <c r="G114" s="116">
        <f t="shared" si="17"/>
        <v>0</v>
      </c>
      <c r="H114" s="116">
        <f t="shared" si="18"/>
        <v>0</v>
      </c>
      <c r="I114" s="116">
        <f t="shared" si="19"/>
        <v>0</v>
      </c>
      <c r="J114" s="169"/>
      <c r="K114" s="169"/>
      <c r="L114" s="169"/>
      <c r="M114" s="169"/>
      <c r="N114" s="169"/>
      <c r="O114" s="169"/>
      <c r="P114" s="169"/>
      <c r="Q114" s="169"/>
      <c r="R114" s="169"/>
      <c r="S114" s="169"/>
      <c r="T114" s="169"/>
      <c r="U114" s="169"/>
      <c r="V114" s="169"/>
      <c r="W114" s="170"/>
      <c r="X114" s="169"/>
      <c r="Y114" s="169"/>
      <c r="Z114" s="169"/>
      <c r="AA114" s="169"/>
      <c r="AB114" s="169"/>
      <c r="AC114" s="169"/>
      <c r="AD114" s="169"/>
      <c r="AE114" s="169"/>
      <c r="AF114" s="169"/>
      <c r="AG114" s="169"/>
      <c r="AH114" s="169"/>
      <c r="AI114" s="169"/>
      <c r="AJ114" s="169"/>
      <c r="AK114" s="169"/>
      <c r="AL114" s="169"/>
      <c r="AM114" s="169"/>
      <c r="AN114" s="169"/>
      <c r="AO114" s="169"/>
      <c r="AP114" s="169"/>
      <c r="AQ114" s="169"/>
      <c r="AR114" s="169"/>
      <c r="AS114" s="169"/>
      <c r="AT114" s="169"/>
      <c r="AU114" s="169"/>
      <c r="AV114" s="170"/>
      <c r="AW114" s="169"/>
      <c r="AX114" s="169"/>
      <c r="AY114" s="169"/>
      <c r="AZ114" s="169"/>
      <c r="BA114" s="169"/>
      <c r="BB114" s="169"/>
      <c r="BC114" s="169"/>
      <c r="BD114" s="169"/>
      <c r="BE114" s="169"/>
      <c r="BF114" s="169"/>
      <c r="BG114" s="169"/>
      <c r="BH114" s="267"/>
      <c r="BJ114" s="120">
        <f>'Раздел 2'!C114</f>
        <v>0</v>
      </c>
    </row>
    <row r="115" spans="1:62" x14ac:dyDescent="0.2">
      <c r="A115" s="267"/>
      <c r="B115" s="41" t="s">
        <v>232</v>
      </c>
      <c r="C115" s="24" t="s">
        <v>239</v>
      </c>
      <c r="D115" s="115">
        <f t="shared" si="14"/>
        <v>0</v>
      </c>
      <c r="E115" s="116">
        <f t="shared" si="15"/>
        <v>0</v>
      </c>
      <c r="F115" s="116">
        <f t="shared" si="16"/>
        <v>0</v>
      </c>
      <c r="G115" s="116">
        <f t="shared" si="17"/>
        <v>0</v>
      </c>
      <c r="H115" s="116">
        <f t="shared" si="18"/>
        <v>0</v>
      </c>
      <c r="I115" s="116">
        <f t="shared" si="19"/>
        <v>0</v>
      </c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70"/>
      <c r="X115" s="169"/>
      <c r="Y115" s="169"/>
      <c r="Z115" s="169"/>
      <c r="AA115" s="169"/>
      <c r="AB115" s="169"/>
      <c r="AC115" s="169"/>
      <c r="AD115" s="169"/>
      <c r="AE115" s="169"/>
      <c r="AF115" s="169"/>
      <c r="AG115" s="169"/>
      <c r="AH115" s="169"/>
      <c r="AI115" s="169"/>
      <c r="AJ115" s="169"/>
      <c r="AK115" s="169"/>
      <c r="AL115" s="169"/>
      <c r="AM115" s="169"/>
      <c r="AN115" s="169"/>
      <c r="AO115" s="169"/>
      <c r="AP115" s="169"/>
      <c r="AQ115" s="169"/>
      <c r="AR115" s="169"/>
      <c r="AS115" s="169"/>
      <c r="AT115" s="169"/>
      <c r="AU115" s="169"/>
      <c r="AV115" s="170"/>
      <c r="AW115" s="169"/>
      <c r="AX115" s="169"/>
      <c r="AY115" s="169"/>
      <c r="AZ115" s="169"/>
      <c r="BA115" s="169"/>
      <c r="BB115" s="169"/>
      <c r="BC115" s="169"/>
      <c r="BD115" s="169"/>
      <c r="BE115" s="169"/>
      <c r="BF115" s="169"/>
      <c r="BG115" s="169"/>
      <c r="BH115" s="267"/>
      <c r="BJ115" s="120">
        <f>'Раздел 2'!C115</f>
        <v>0</v>
      </c>
    </row>
    <row r="116" spans="1:62" x14ac:dyDescent="0.2">
      <c r="A116" s="267"/>
      <c r="B116" s="41" t="s">
        <v>234</v>
      </c>
      <c r="C116" s="24" t="s">
        <v>241</v>
      </c>
      <c r="D116" s="115">
        <f t="shared" si="14"/>
        <v>0</v>
      </c>
      <c r="E116" s="116">
        <f t="shared" si="15"/>
        <v>0</v>
      </c>
      <c r="F116" s="116">
        <f t="shared" si="16"/>
        <v>0</v>
      </c>
      <c r="G116" s="116">
        <f t="shared" si="17"/>
        <v>0</v>
      </c>
      <c r="H116" s="116">
        <f t="shared" si="18"/>
        <v>0</v>
      </c>
      <c r="I116" s="116">
        <f t="shared" si="19"/>
        <v>0</v>
      </c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70"/>
      <c r="X116" s="169"/>
      <c r="Y116" s="169"/>
      <c r="Z116" s="169"/>
      <c r="AA116" s="169"/>
      <c r="AB116" s="169"/>
      <c r="AC116" s="169"/>
      <c r="AD116" s="169"/>
      <c r="AE116" s="169"/>
      <c r="AF116" s="169"/>
      <c r="AG116" s="169"/>
      <c r="AH116" s="169"/>
      <c r="AI116" s="169"/>
      <c r="AJ116" s="169"/>
      <c r="AK116" s="169"/>
      <c r="AL116" s="169"/>
      <c r="AM116" s="169"/>
      <c r="AN116" s="169"/>
      <c r="AO116" s="169"/>
      <c r="AP116" s="169"/>
      <c r="AQ116" s="169"/>
      <c r="AR116" s="169"/>
      <c r="AS116" s="169"/>
      <c r="AT116" s="169"/>
      <c r="AU116" s="169"/>
      <c r="AV116" s="170"/>
      <c r="AW116" s="169"/>
      <c r="AX116" s="169"/>
      <c r="AY116" s="169"/>
      <c r="AZ116" s="169"/>
      <c r="BA116" s="169"/>
      <c r="BB116" s="169"/>
      <c r="BC116" s="169"/>
      <c r="BD116" s="169"/>
      <c r="BE116" s="169"/>
      <c r="BF116" s="169"/>
      <c r="BG116" s="169"/>
      <c r="BH116" s="267"/>
      <c r="BJ116" s="120">
        <f>'Раздел 2'!C116</f>
        <v>0</v>
      </c>
    </row>
    <row r="117" spans="1:62" x14ac:dyDescent="0.2">
      <c r="A117" s="267"/>
      <c r="B117" s="41" t="s">
        <v>236</v>
      </c>
      <c r="C117" s="24" t="s">
        <v>243</v>
      </c>
      <c r="D117" s="115">
        <f t="shared" si="14"/>
        <v>0</v>
      </c>
      <c r="E117" s="116">
        <f t="shared" si="15"/>
        <v>0</v>
      </c>
      <c r="F117" s="116">
        <f t="shared" si="16"/>
        <v>0</v>
      </c>
      <c r="G117" s="116">
        <f t="shared" si="17"/>
        <v>0</v>
      </c>
      <c r="H117" s="116">
        <f t="shared" si="18"/>
        <v>0</v>
      </c>
      <c r="I117" s="116">
        <f t="shared" si="19"/>
        <v>0</v>
      </c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70"/>
      <c r="X117" s="169"/>
      <c r="Y117" s="169"/>
      <c r="Z117" s="169"/>
      <c r="AA117" s="169"/>
      <c r="AB117" s="169"/>
      <c r="AC117" s="169"/>
      <c r="AD117" s="169"/>
      <c r="AE117" s="169"/>
      <c r="AF117" s="169"/>
      <c r="AG117" s="169"/>
      <c r="AH117" s="169"/>
      <c r="AI117" s="169"/>
      <c r="AJ117" s="169"/>
      <c r="AK117" s="169"/>
      <c r="AL117" s="169"/>
      <c r="AM117" s="169"/>
      <c r="AN117" s="169"/>
      <c r="AO117" s="169"/>
      <c r="AP117" s="169"/>
      <c r="AQ117" s="169"/>
      <c r="AR117" s="169"/>
      <c r="AS117" s="169"/>
      <c r="AT117" s="169"/>
      <c r="AU117" s="169"/>
      <c r="AV117" s="170"/>
      <c r="AW117" s="169"/>
      <c r="AX117" s="169"/>
      <c r="AY117" s="169"/>
      <c r="AZ117" s="169"/>
      <c r="BA117" s="169"/>
      <c r="BB117" s="169"/>
      <c r="BC117" s="169"/>
      <c r="BD117" s="169"/>
      <c r="BE117" s="169"/>
      <c r="BF117" s="169"/>
      <c r="BG117" s="169"/>
      <c r="BH117" s="267"/>
      <c r="BJ117" s="120">
        <f>'Раздел 2'!C117</f>
        <v>0</v>
      </c>
    </row>
    <row r="118" spans="1:62" ht="20.399999999999999" x14ac:dyDescent="0.2">
      <c r="A118" s="267"/>
      <c r="B118" s="25" t="s">
        <v>238</v>
      </c>
      <c r="C118" s="24" t="s">
        <v>245</v>
      </c>
      <c r="D118" s="115">
        <f t="shared" si="14"/>
        <v>0</v>
      </c>
      <c r="E118" s="116">
        <f t="shared" si="15"/>
        <v>0</v>
      </c>
      <c r="F118" s="116">
        <f t="shared" si="16"/>
        <v>0</v>
      </c>
      <c r="G118" s="116">
        <f t="shared" si="17"/>
        <v>0</v>
      </c>
      <c r="H118" s="116">
        <f t="shared" si="18"/>
        <v>0</v>
      </c>
      <c r="I118" s="116">
        <f t="shared" si="19"/>
        <v>0</v>
      </c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70"/>
      <c r="X118" s="169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69"/>
      <c r="AL118" s="169"/>
      <c r="AM118" s="169"/>
      <c r="AN118" s="169"/>
      <c r="AO118" s="169"/>
      <c r="AP118" s="169"/>
      <c r="AQ118" s="169"/>
      <c r="AR118" s="169"/>
      <c r="AS118" s="169"/>
      <c r="AT118" s="169"/>
      <c r="AU118" s="169"/>
      <c r="AV118" s="170"/>
      <c r="AW118" s="169"/>
      <c r="AX118" s="169"/>
      <c r="AY118" s="169"/>
      <c r="AZ118" s="169"/>
      <c r="BA118" s="169"/>
      <c r="BB118" s="169"/>
      <c r="BC118" s="169"/>
      <c r="BD118" s="169"/>
      <c r="BE118" s="169"/>
      <c r="BF118" s="169"/>
      <c r="BG118" s="169"/>
      <c r="BH118" s="267"/>
      <c r="BJ118" s="120">
        <f>'Раздел 2'!C118</f>
        <v>0</v>
      </c>
    </row>
    <row r="119" spans="1:62" x14ac:dyDescent="0.2">
      <c r="A119" s="267"/>
      <c r="B119" s="25" t="s">
        <v>727</v>
      </c>
      <c r="C119" s="24" t="s">
        <v>247</v>
      </c>
      <c r="D119" s="115">
        <f t="shared" si="14"/>
        <v>0</v>
      </c>
      <c r="E119" s="116">
        <f t="shared" si="15"/>
        <v>0</v>
      </c>
      <c r="F119" s="116">
        <f t="shared" si="16"/>
        <v>0</v>
      </c>
      <c r="G119" s="116">
        <f t="shared" si="17"/>
        <v>0</v>
      </c>
      <c r="H119" s="116">
        <f t="shared" si="18"/>
        <v>0</v>
      </c>
      <c r="I119" s="116">
        <f t="shared" si="19"/>
        <v>0</v>
      </c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70"/>
      <c r="X119" s="169"/>
      <c r="Y119" s="169"/>
      <c r="Z119" s="169"/>
      <c r="AA119" s="169"/>
      <c r="AB119" s="169"/>
      <c r="AC119" s="169"/>
      <c r="AD119" s="169"/>
      <c r="AE119" s="169"/>
      <c r="AF119" s="169"/>
      <c r="AG119" s="169"/>
      <c r="AH119" s="169"/>
      <c r="AI119" s="169"/>
      <c r="AJ119" s="169"/>
      <c r="AK119" s="169"/>
      <c r="AL119" s="169"/>
      <c r="AM119" s="169"/>
      <c r="AN119" s="169"/>
      <c r="AO119" s="169"/>
      <c r="AP119" s="169"/>
      <c r="AQ119" s="169"/>
      <c r="AR119" s="169"/>
      <c r="AS119" s="169"/>
      <c r="AT119" s="169"/>
      <c r="AU119" s="169"/>
      <c r="AV119" s="170"/>
      <c r="AW119" s="169"/>
      <c r="AX119" s="169"/>
      <c r="AY119" s="169"/>
      <c r="AZ119" s="169"/>
      <c r="BA119" s="169"/>
      <c r="BB119" s="169"/>
      <c r="BC119" s="169"/>
      <c r="BD119" s="169"/>
      <c r="BE119" s="169"/>
      <c r="BF119" s="169"/>
      <c r="BG119" s="169"/>
      <c r="BH119" s="267"/>
      <c r="BJ119" s="120">
        <f>'Раздел 2'!C119</f>
        <v>0</v>
      </c>
    </row>
    <row r="120" spans="1:62" x14ac:dyDescent="0.2">
      <c r="A120" s="267"/>
      <c r="B120" s="41" t="s">
        <v>240</v>
      </c>
      <c r="C120" s="24" t="s">
        <v>249</v>
      </c>
      <c r="D120" s="115">
        <f t="shared" si="14"/>
        <v>0</v>
      </c>
      <c r="E120" s="116">
        <f t="shared" si="15"/>
        <v>0</v>
      </c>
      <c r="F120" s="116">
        <f t="shared" si="16"/>
        <v>0</v>
      </c>
      <c r="G120" s="116">
        <f t="shared" si="17"/>
        <v>0</v>
      </c>
      <c r="H120" s="116">
        <f t="shared" si="18"/>
        <v>0</v>
      </c>
      <c r="I120" s="116">
        <f t="shared" si="19"/>
        <v>0</v>
      </c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70"/>
      <c r="X120" s="169"/>
      <c r="Y120" s="169"/>
      <c r="Z120" s="169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169"/>
      <c r="AN120" s="169"/>
      <c r="AO120" s="169"/>
      <c r="AP120" s="169"/>
      <c r="AQ120" s="169"/>
      <c r="AR120" s="169"/>
      <c r="AS120" s="169"/>
      <c r="AT120" s="169"/>
      <c r="AU120" s="169"/>
      <c r="AV120" s="170"/>
      <c r="AW120" s="169"/>
      <c r="AX120" s="169"/>
      <c r="AY120" s="169"/>
      <c r="AZ120" s="169"/>
      <c r="BA120" s="169"/>
      <c r="BB120" s="169"/>
      <c r="BC120" s="169"/>
      <c r="BD120" s="169"/>
      <c r="BE120" s="169"/>
      <c r="BF120" s="169"/>
      <c r="BG120" s="169"/>
      <c r="BH120" s="267"/>
      <c r="BJ120" s="120">
        <f>'Раздел 2'!C120</f>
        <v>0</v>
      </c>
    </row>
    <row r="121" spans="1:62" x14ac:dyDescent="0.2">
      <c r="A121" s="267"/>
      <c r="B121" s="41" t="s">
        <v>242</v>
      </c>
      <c r="C121" s="24" t="s">
        <v>251</v>
      </c>
      <c r="D121" s="115">
        <f t="shared" si="14"/>
        <v>0</v>
      </c>
      <c r="E121" s="116">
        <f t="shared" si="15"/>
        <v>0</v>
      </c>
      <c r="F121" s="116">
        <f t="shared" si="16"/>
        <v>0</v>
      </c>
      <c r="G121" s="116">
        <f t="shared" si="17"/>
        <v>0</v>
      </c>
      <c r="H121" s="116">
        <f t="shared" si="18"/>
        <v>0</v>
      </c>
      <c r="I121" s="116">
        <f t="shared" si="19"/>
        <v>0</v>
      </c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  <c r="X121" s="169"/>
      <c r="Y121" s="169"/>
      <c r="Z121" s="169"/>
      <c r="AA121" s="169"/>
      <c r="AB121" s="169"/>
      <c r="AC121" s="169"/>
      <c r="AD121" s="169"/>
      <c r="AE121" s="169"/>
      <c r="AF121" s="169"/>
      <c r="AG121" s="169"/>
      <c r="AH121" s="169"/>
      <c r="AI121" s="169"/>
      <c r="AJ121" s="169"/>
      <c r="AK121" s="169"/>
      <c r="AL121" s="169"/>
      <c r="AM121" s="169"/>
      <c r="AN121" s="169"/>
      <c r="AO121" s="169"/>
      <c r="AP121" s="169"/>
      <c r="AQ121" s="169"/>
      <c r="AR121" s="169"/>
      <c r="AS121" s="169"/>
      <c r="AT121" s="169"/>
      <c r="AU121" s="169"/>
      <c r="AV121" s="169"/>
      <c r="AW121" s="169"/>
      <c r="AX121" s="169"/>
      <c r="AY121" s="169"/>
      <c r="AZ121" s="169"/>
      <c r="BA121" s="169"/>
      <c r="BB121" s="169"/>
      <c r="BC121" s="169"/>
      <c r="BD121" s="169"/>
      <c r="BE121" s="169"/>
      <c r="BF121" s="169"/>
      <c r="BG121" s="169"/>
      <c r="BH121" s="267"/>
      <c r="BJ121" s="120">
        <f>'Раздел 2'!C121</f>
        <v>0</v>
      </c>
    </row>
    <row r="122" spans="1:62" x14ac:dyDescent="0.2">
      <c r="A122" s="267"/>
      <c r="B122" s="41" t="s">
        <v>244</v>
      </c>
      <c r="C122" s="24" t="s">
        <v>253</v>
      </c>
      <c r="D122" s="115">
        <f t="shared" si="14"/>
        <v>0</v>
      </c>
      <c r="E122" s="116">
        <f t="shared" si="15"/>
        <v>0</v>
      </c>
      <c r="F122" s="116">
        <f t="shared" si="16"/>
        <v>0</v>
      </c>
      <c r="G122" s="116">
        <f t="shared" si="17"/>
        <v>0</v>
      </c>
      <c r="H122" s="116">
        <f t="shared" si="18"/>
        <v>0</v>
      </c>
      <c r="I122" s="116">
        <f t="shared" si="19"/>
        <v>0</v>
      </c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70"/>
      <c r="X122" s="169"/>
      <c r="Y122" s="169"/>
      <c r="Z122" s="169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69"/>
      <c r="AN122" s="169"/>
      <c r="AO122" s="169"/>
      <c r="AP122" s="169"/>
      <c r="AQ122" s="169"/>
      <c r="AR122" s="169"/>
      <c r="AS122" s="169"/>
      <c r="AT122" s="169"/>
      <c r="AU122" s="169"/>
      <c r="AV122" s="170"/>
      <c r="AW122" s="169"/>
      <c r="AX122" s="169"/>
      <c r="AY122" s="169"/>
      <c r="AZ122" s="169"/>
      <c r="BA122" s="169"/>
      <c r="BB122" s="169"/>
      <c r="BC122" s="169"/>
      <c r="BD122" s="169"/>
      <c r="BE122" s="169"/>
      <c r="BF122" s="169"/>
      <c r="BG122" s="169"/>
      <c r="BH122" s="267"/>
      <c r="BJ122" s="120">
        <f>'Раздел 2'!C122</f>
        <v>0</v>
      </c>
    </row>
    <row r="123" spans="1:62" x14ac:dyDescent="0.2">
      <c r="A123" s="267"/>
      <c r="B123" s="41" t="s">
        <v>246</v>
      </c>
      <c r="C123" s="24" t="s">
        <v>255</v>
      </c>
      <c r="D123" s="115">
        <f t="shared" si="14"/>
        <v>0</v>
      </c>
      <c r="E123" s="116">
        <f t="shared" si="15"/>
        <v>0</v>
      </c>
      <c r="F123" s="116">
        <f t="shared" si="16"/>
        <v>0</v>
      </c>
      <c r="G123" s="116">
        <f t="shared" si="17"/>
        <v>0</v>
      </c>
      <c r="H123" s="116">
        <f t="shared" si="18"/>
        <v>0</v>
      </c>
      <c r="I123" s="116">
        <f t="shared" si="19"/>
        <v>0</v>
      </c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70"/>
      <c r="X123" s="169"/>
      <c r="Y123" s="169"/>
      <c r="Z123" s="169"/>
      <c r="AA123" s="169"/>
      <c r="AB123" s="169"/>
      <c r="AC123" s="169"/>
      <c r="AD123" s="169"/>
      <c r="AE123" s="169"/>
      <c r="AF123" s="169"/>
      <c r="AG123" s="169"/>
      <c r="AH123" s="169"/>
      <c r="AI123" s="169"/>
      <c r="AJ123" s="169"/>
      <c r="AK123" s="169"/>
      <c r="AL123" s="169"/>
      <c r="AM123" s="169"/>
      <c r="AN123" s="169"/>
      <c r="AO123" s="169"/>
      <c r="AP123" s="169"/>
      <c r="AQ123" s="169"/>
      <c r="AR123" s="169"/>
      <c r="AS123" s="169"/>
      <c r="AT123" s="169"/>
      <c r="AU123" s="169"/>
      <c r="AV123" s="170"/>
      <c r="AW123" s="169"/>
      <c r="AX123" s="169"/>
      <c r="AY123" s="169"/>
      <c r="AZ123" s="169"/>
      <c r="BA123" s="169"/>
      <c r="BB123" s="169"/>
      <c r="BC123" s="169"/>
      <c r="BD123" s="169"/>
      <c r="BE123" s="169"/>
      <c r="BF123" s="169"/>
      <c r="BG123" s="169"/>
      <c r="BH123" s="267"/>
      <c r="BJ123" s="120">
        <f>'Раздел 2'!C123</f>
        <v>0</v>
      </c>
    </row>
    <row r="124" spans="1:62" x14ac:dyDescent="0.2">
      <c r="A124" s="267"/>
      <c r="B124" s="41" t="s">
        <v>759</v>
      </c>
      <c r="C124" s="24" t="s">
        <v>257</v>
      </c>
      <c r="D124" s="115">
        <f t="shared" si="14"/>
        <v>0</v>
      </c>
      <c r="E124" s="116">
        <f t="shared" si="15"/>
        <v>0</v>
      </c>
      <c r="F124" s="116">
        <f t="shared" si="16"/>
        <v>0</v>
      </c>
      <c r="G124" s="116">
        <f t="shared" si="17"/>
        <v>0</v>
      </c>
      <c r="H124" s="116">
        <f t="shared" si="18"/>
        <v>0</v>
      </c>
      <c r="I124" s="116">
        <f t="shared" si="19"/>
        <v>0</v>
      </c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70"/>
      <c r="X124" s="169"/>
      <c r="Y124" s="169"/>
      <c r="Z124" s="169"/>
      <c r="AA124" s="169"/>
      <c r="AB124" s="169"/>
      <c r="AC124" s="169"/>
      <c r="AD124" s="169"/>
      <c r="AE124" s="169"/>
      <c r="AF124" s="169"/>
      <c r="AG124" s="169"/>
      <c r="AH124" s="169"/>
      <c r="AI124" s="169"/>
      <c r="AJ124" s="169"/>
      <c r="AK124" s="169"/>
      <c r="AL124" s="169"/>
      <c r="AM124" s="169"/>
      <c r="AN124" s="169"/>
      <c r="AO124" s="169"/>
      <c r="AP124" s="169"/>
      <c r="AQ124" s="169"/>
      <c r="AR124" s="169"/>
      <c r="AS124" s="169"/>
      <c r="AT124" s="169"/>
      <c r="AU124" s="169"/>
      <c r="AV124" s="170"/>
      <c r="AW124" s="169"/>
      <c r="AX124" s="169"/>
      <c r="AY124" s="169"/>
      <c r="AZ124" s="169"/>
      <c r="BA124" s="169"/>
      <c r="BB124" s="169"/>
      <c r="BC124" s="169"/>
      <c r="BD124" s="169"/>
      <c r="BE124" s="169"/>
      <c r="BF124" s="169"/>
      <c r="BG124" s="169"/>
      <c r="BH124" s="267"/>
      <c r="BJ124" s="120">
        <f>'Раздел 2'!C124</f>
        <v>0</v>
      </c>
    </row>
    <row r="125" spans="1:62" x14ac:dyDescent="0.2">
      <c r="A125" s="267"/>
      <c r="B125" s="41" t="s">
        <v>733</v>
      </c>
      <c r="C125" s="24" t="s">
        <v>259</v>
      </c>
      <c r="D125" s="115">
        <f t="shared" si="14"/>
        <v>0</v>
      </c>
      <c r="E125" s="116">
        <f t="shared" si="15"/>
        <v>0</v>
      </c>
      <c r="F125" s="116">
        <f t="shared" si="16"/>
        <v>0</v>
      </c>
      <c r="G125" s="116">
        <f t="shared" si="17"/>
        <v>0</v>
      </c>
      <c r="H125" s="116">
        <f t="shared" si="18"/>
        <v>0</v>
      </c>
      <c r="I125" s="116">
        <f t="shared" si="19"/>
        <v>0</v>
      </c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70"/>
      <c r="X125" s="169"/>
      <c r="Y125" s="169"/>
      <c r="Z125" s="169"/>
      <c r="AA125" s="169"/>
      <c r="AB125" s="169"/>
      <c r="AC125" s="169"/>
      <c r="AD125" s="169"/>
      <c r="AE125" s="169"/>
      <c r="AF125" s="169"/>
      <c r="AG125" s="169"/>
      <c r="AH125" s="169"/>
      <c r="AI125" s="169"/>
      <c r="AJ125" s="169"/>
      <c r="AK125" s="169"/>
      <c r="AL125" s="169"/>
      <c r="AM125" s="169"/>
      <c r="AN125" s="169"/>
      <c r="AO125" s="169"/>
      <c r="AP125" s="169"/>
      <c r="AQ125" s="169"/>
      <c r="AR125" s="169"/>
      <c r="AS125" s="169"/>
      <c r="AT125" s="169"/>
      <c r="AU125" s="169"/>
      <c r="AV125" s="170"/>
      <c r="AW125" s="169"/>
      <c r="AX125" s="169"/>
      <c r="AY125" s="169"/>
      <c r="AZ125" s="169"/>
      <c r="BA125" s="169"/>
      <c r="BB125" s="169"/>
      <c r="BC125" s="169"/>
      <c r="BD125" s="169"/>
      <c r="BE125" s="169"/>
      <c r="BF125" s="169"/>
      <c r="BG125" s="169"/>
      <c r="BH125" s="267"/>
      <c r="BJ125" s="120">
        <f>'Раздел 2'!C125</f>
        <v>0</v>
      </c>
    </row>
    <row r="126" spans="1:62" x14ac:dyDescent="0.2">
      <c r="A126" s="267"/>
      <c r="B126" s="41" t="s">
        <v>248</v>
      </c>
      <c r="C126" s="24" t="s">
        <v>261</v>
      </c>
      <c r="D126" s="115">
        <f t="shared" si="14"/>
        <v>0</v>
      </c>
      <c r="E126" s="116">
        <f t="shared" si="15"/>
        <v>0</v>
      </c>
      <c r="F126" s="116">
        <f t="shared" si="16"/>
        <v>0</v>
      </c>
      <c r="G126" s="116">
        <f t="shared" si="17"/>
        <v>0</v>
      </c>
      <c r="H126" s="116">
        <f t="shared" si="18"/>
        <v>0</v>
      </c>
      <c r="I126" s="116">
        <f t="shared" si="19"/>
        <v>0</v>
      </c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70"/>
      <c r="X126" s="169"/>
      <c r="Y126" s="169"/>
      <c r="Z126" s="169"/>
      <c r="AA126" s="169"/>
      <c r="AB126" s="169"/>
      <c r="AC126" s="169"/>
      <c r="AD126" s="169"/>
      <c r="AE126" s="169"/>
      <c r="AF126" s="169"/>
      <c r="AG126" s="169"/>
      <c r="AH126" s="169"/>
      <c r="AI126" s="169"/>
      <c r="AJ126" s="169"/>
      <c r="AK126" s="169"/>
      <c r="AL126" s="169"/>
      <c r="AM126" s="169"/>
      <c r="AN126" s="169"/>
      <c r="AO126" s="169"/>
      <c r="AP126" s="169"/>
      <c r="AQ126" s="169"/>
      <c r="AR126" s="169"/>
      <c r="AS126" s="169"/>
      <c r="AT126" s="169"/>
      <c r="AU126" s="169"/>
      <c r="AV126" s="170"/>
      <c r="AW126" s="169"/>
      <c r="AX126" s="169"/>
      <c r="AY126" s="169"/>
      <c r="AZ126" s="169"/>
      <c r="BA126" s="169"/>
      <c r="BB126" s="169"/>
      <c r="BC126" s="169"/>
      <c r="BD126" s="169"/>
      <c r="BE126" s="169"/>
      <c r="BF126" s="169"/>
      <c r="BG126" s="169"/>
      <c r="BH126" s="267"/>
      <c r="BJ126" s="120">
        <f>'Раздел 2'!C126</f>
        <v>0</v>
      </c>
    </row>
    <row r="127" spans="1:62" x14ac:dyDescent="0.2">
      <c r="A127" s="267"/>
      <c r="B127" s="41" t="s">
        <v>250</v>
      </c>
      <c r="C127" s="24" t="s">
        <v>263</v>
      </c>
      <c r="D127" s="115">
        <f t="shared" si="14"/>
        <v>0</v>
      </c>
      <c r="E127" s="116">
        <f t="shared" si="15"/>
        <v>0</v>
      </c>
      <c r="F127" s="116">
        <f t="shared" si="16"/>
        <v>0</v>
      </c>
      <c r="G127" s="116">
        <f t="shared" si="17"/>
        <v>0</v>
      </c>
      <c r="H127" s="116">
        <f t="shared" si="18"/>
        <v>0</v>
      </c>
      <c r="I127" s="116">
        <f t="shared" si="19"/>
        <v>0</v>
      </c>
      <c r="J127" s="169"/>
      <c r="K127" s="169"/>
      <c r="L127" s="169"/>
      <c r="M127" s="169"/>
      <c r="N127" s="169"/>
      <c r="O127" s="169"/>
      <c r="P127" s="169"/>
      <c r="Q127" s="169"/>
      <c r="R127" s="169"/>
      <c r="S127" s="169"/>
      <c r="T127" s="169"/>
      <c r="U127" s="169"/>
      <c r="V127" s="169"/>
      <c r="W127" s="170"/>
      <c r="X127" s="169"/>
      <c r="Y127" s="169"/>
      <c r="Z127" s="169"/>
      <c r="AA127" s="169"/>
      <c r="AB127" s="169"/>
      <c r="AC127" s="169"/>
      <c r="AD127" s="169"/>
      <c r="AE127" s="169"/>
      <c r="AF127" s="169"/>
      <c r="AG127" s="169"/>
      <c r="AH127" s="169"/>
      <c r="AI127" s="169"/>
      <c r="AJ127" s="169"/>
      <c r="AK127" s="169"/>
      <c r="AL127" s="169"/>
      <c r="AM127" s="169"/>
      <c r="AN127" s="169"/>
      <c r="AO127" s="169"/>
      <c r="AP127" s="169"/>
      <c r="AQ127" s="169"/>
      <c r="AR127" s="169"/>
      <c r="AS127" s="169"/>
      <c r="AT127" s="169"/>
      <c r="AU127" s="169"/>
      <c r="AV127" s="170"/>
      <c r="AW127" s="169"/>
      <c r="AX127" s="169"/>
      <c r="AY127" s="169"/>
      <c r="AZ127" s="169"/>
      <c r="BA127" s="169"/>
      <c r="BB127" s="169"/>
      <c r="BC127" s="169"/>
      <c r="BD127" s="169"/>
      <c r="BE127" s="169"/>
      <c r="BF127" s="169"/>
      <c r="BG127" s="169"/>
      <c r="BH127" s="267"/>
      <c r="BJ127" s="120">
        <f>'Раздел 2'!C127</f>
        <v>0</v>
      </c>
    </row>
    <row r="128" spans="1:62" x14ac:dyDescent="0.2">
      <c r="A128" s="267"/>
      <c r="B128" s="41" t="s">
        <v>252</v>
      </c>
      <c r="C128" s="24" t="s">
        <v>265</v>
      </c>
      <c r="D128" s="115">
        <f t="shared" si="14"/>
        <v>0</v>
      </c>
      <c r="E128" s="116">
        <f t="shared" si="15"/>
        <v>0</v>
      </c>
      <c r="F128" s="116">
        <f t="shared" si="16"/>
        <v>0</v>
      </c>
      <c r="G128" s="116">
        <f t="shared" si="17"/>
        <v>0</v>
      </c>
      <c r="H128" s="116">
        <f t="shared" si="18"/>
        <v>0</v>
      </c>
      <c r="I128" s="116">
        <f t="shared" si="19"/>
        <v>0</v>
      </c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70"/>
      <c r="X128" s="169"/>
      <c r="Y128" s="169"/>
      <c r="Z128" s="169"/>
      <c r="AA128" s="169"/>
      <c r="AB128" s="169"/>
      <c r="AC128" s="169"/>
      <c r="AD128" s="169"/>
      <c r="AE128" s="169"/>
      <c r="AF128" s="169"/>
      <c r="AG128" s="169"/>
      <c r="AH128" s="169"/>
      <c r="AI128" s="169"/>
      <c r="AJ128" s="169"/>
      <c r="AK128" s="169"/>
      <c r="AL128" s="169"/>
      <c r="AM128" s="169"/>
      <c r="AN128" s="169"/>
      <c r="AO128" s="169"/>
      <c r="AP128" s="169"/>
      <c r="AQ128" s="169"/>
      <c r="AR128" s="169"/>
      <c r="AS128" s="169"/>
      <c r="AT128" s="169"/>
      <c r="AU128" s="169"/>
      <c r="AV128" s="170"/>
      <c r="AW128" s="169"/>
      <c r="AX128" s="169"/>
      <c r="AY128" s="169"/>
      <c r="AZ128" s="169"/>
      <c r="BA128" s="169"/>
      <c r="BB128" s="169"/>
      <c r="BC128" s="169"/>
      <c r="BD128" s="169"/>
      <c r="BE128" s="169"/>
      <c r="BF128" s="169"/>
      <c r="BG128" s="169"/>
      <c r="BH128" s="267"/>
      <c r="BJ128" s="120">
        <f>'Раздел 2'!C128</f>
        <v>0</v>
      </c>
    </row>
    <row r="129" spans="1:62" x14ac:dyDescent="0.2">
      <c r="A129" s="267"/>
      <c r="B129" s="41" t="s">
        <v>254</v>
      </c>
      <c r="C129" s="24" t="s">
        <v>267</v>
      </c>
      <c r="D129" s="115">
        <f t="shared" si="14"/>
        <v>0</v>
      </c>
      <c r="E129" s="116">
        <f t="shared" si="15"/>
        <v>0</v>
      </c>
      <c r="F129" s="116">
        <f t="shared" si="16"/>
        <v>0</v>
      </c>
      <c r="G129" s="116">
        <f t="shared" si="17"/>
        <v>0</v>
      </c>
      <c r="H129" s="116">
        <f t="shared" si="18"/>
        <v>0</v>
      </c>
      <c r="I129" s="116">
        <f t="shared" si="19"/>
        <v>0</v>
      </c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70"/>
      <c r="X129" s="169"/>
      <c r="Y129" s="169"/>
      <c r="Z129" s="169"/>
      <c r="AA129" s="169"/>
      <c r="AB129" s="169"/>
      <c r="AC129" s="169"/>
      <c r="AD129" s="169"/>
      <c r="AE129" s="169"/>
      <c r="AF129" s="169"/>
      <c r="AG129" s="169"/>
      <c r="AH129" s="169"/>
      <c r="AI129" s="169"/>
      <c r="AJ129" s="169"/>
      <c r="AK129" s="169"/>
      <c r="AL129" s="169"/>
      <c r="AM129" s="169"/>
      <c r="AN129" s="169"/>
      <c r="AO129" s="169"/>
      <c r="AP129" s="169"/>
      <c r="AQ129" s="169"/>
      <c r="AR129" s="169"/>
      <c r="AS129" s="169"/>
      <c r="AT129" s="169"/>
      <c r="AU129" s="169"/>
      <c r="AV129" s="170"/>
      <c r="AW129" s="169"/>
      <c r="AX129" s="169"/>
      <c r="AY129" s="169"/>
      <c r="AZ129" s="169"/>
      <c r="BA129" s="169"/>
      <c r="BB129" s="169"/>
      <c r="BC129" s="169"/>
      <c r="BD129" s="169"/>
      <c r="BE129" s="169"/>
      <c r="BF129" s="169"/>
      <c r="BG129" s="169"/>
      <c r="BH129" s="267"/>
      <c r="BJ129" s="120">
        <f>'Раздел 2'!C129</f>
        <v>0</v>
      </c>
    </row>
    <row r="130" spans="1:62" x14ac:dyDescent="0.2">
      <c r="A130" s="267"/>
      <c r="B130" s="41" t="s">
        <v>256</v>
      </c>
      <c r="C130" s="24" t="s">
        <v>269</v>
      </c>
      <c r="D130" s="115">
        <f t="shared" si="14"/>
        <v>0</v>
      </c>
      <c r="E130" s="116">
        <f t="shared" si="15"/>
        <v>0</v>
      </c>
      <c r="F130" s="116">
        <f t="shared" si="16"/>
        <v>0</v>
      </c>
      <c r="G130" s="116">
        <f t="shared" si="17"/>
        <v>0</v>
      </c>
      <c r="H130" s="116">
        <f t="shared" si="18"/>
        <v>0</v>
      </c>
      <c r="I130" s="116">
        <f t="shared" si="19"/>
        <v>0</v>
      </c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  <c r="W130" s="170"/>
      <c r="X130" s="169"/>
      <c r="Y130" s="169"/>
      <c r="Z130" s="169"/>
      <c r="AA130" s="169"/>
      <c r="AB130" s="169"/>
      <c r="AC130" s="169"/>
      <c r="AD130" s="169"/>
      <c r="AE130" s="169"/>
      <c r="AF130" s="169"/>
      <c r="AG130" s="169"/>
      <c r="AH130" s="169"/>
      <c r="AI130" s="169"/>
      <c r="AJ130" s="169"/>
      <c r="AK130" s="169"/>
      <c r="AL130" s="169"/>
      <c r="AM130" s="169"/>
      <c r="AN130" s="169"/>
      <c r="AO130" s="169"/>
      <c r="AP130" s="169"/>
      <c r="AQ130" s="169"/>
      <c r="AR130" s="169"/>
      <c r="AS130" s="169"/>
      <c r="AT130" s="169"/>
      <c r="AU130" s="169"/>
      <c r="AV130" s="170"/>
      <c r="AW130" s="169"/>
      <c r="AX130" s="169"/>
      <c r="AY130" s="169"/>
      <c r="AZ130" s="169"/>
      <c r="BA130" s="169"/>
      <c r="BB130" s="169"/>
      <c r="BC130" s="169"/>
      <c r="BD130" s="169"/>
      <c r="BE130" s="169"/>
      <c r="BF130" s="169"/>
      <c r="BG130" s="169"/>
      <c r="BH130" s="267"/>
      <c r="BJ130" s="120">
        <f>'Раздел 2'!C130</f>
        <v>0</v>
      </c>
    </row>
    <row r="131" spans="1:62" x14ac:dyDescent="0.2">
      <c r="A131" s="267"/>
      <c r="B131" s="41" t="s">
        <v>258</v>
      </c>
      <c r="C131" s="24" t="s">
        <v>271</v>
      </c>
      <c r="D131" s="115">
        <f t="shared" si="14"/>
        <v>0</v>
      </c>
      <c r="E131" s="116">
        <f t="shared" si="15"/>
        <v>0</v>
      </c>
      <c r="F131" s="116">
        <f t="shared" si="16"/>
        <v>0</v>
      </c>
      <c r="G131" s="116">
        <f t="shared" si="17"/>
        <v>0</v>
      </c>
      <c r="H131" s="116">
        <f t="shared" si="18"/>
        <v>0</v>
      </c>
      <c r="I131" s="116">
        <f t="shared" si="19"/>
        <v>0</v>
      </c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66"/>
      <c r="AI131" s="166"/>
      <c r="AJ131" s="166"/>
      <c r="AK131" s="166"/>
      <c r="AL131" s="166"/>
      <c r="AM131" s="166"/>
      <c r="AN131" s="166"/>
      <c r="AO131" s="166"/>
      <c r="AP131" s="166"/>
      <c r="AQ131" s="166"/>
      <c r="AR131" s="166"/>
      <c r="AS131" s="166"/>
      <c r="AT131" s="166"/>
      <c r="AU131" s="166"/>
      <c r="AV131" s="166"/>
      <c r="AW131" s="166"/>
      <c r="AX131" s="166"/>
      <c r="AY131" s="166"/>
      <c r="AZ131" s="166"/>
      <c r="BA131" s="166"/>
      <c r="BB131" s="166"/>
      <c r="BC131" s="166"/>
      <c r="BD131" s="166"/>
      <c r="BE131" s="166"/>
      <c r="BF131" s="166"/>
      <c r="BG131" s="166"/>
      <c r="BH131" s="267"/>
      <c r="BJ131" s="120">
        <f>'Раздел 2'!C131</f>
        <v>0</v>
      </c>
    </row>
    <row r="132" spans="1:62" x14ac:dyDescent="0.2">
      <c r="A132" s="267"/>
      <c r="B132" s="41" t="s">
        <v>728</v>
      </c>
      <c r="C132" s="24" t="s">
        <v>273</v>
      </c>
      <c r="D132" s="115">
        <f t="shared" si="14"/>
        <v>0</v>
      </c>
      <c r="E132" s="116">
        <f t="shared" si="15"/>
        <v>0</v>
      </c>
      <c r="F132" s="116">
        <f t="shared" si="16"/>
        <v>0</v>
      </c>
      <c r="G132" s="116">
        <f t="shared" si="17"/>
        <v>0</v>
      </c>
      <c r="H132" s="116">
        <f t="shared" si="18"/>
        <v>0</v>
      </c>
      <c r="I132" s="116">
        <f t="shared" si="19"/>
        <v>0</v>
      </c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166"/>
      <c r="AO132" s="166"/>
      <c r="AP132" s="166"/>
      <c r="AQ132" s="166"/>
      <c r="AR132" s="166"/>
      <c r="AS132" s="166"/>
      <c r="AT132" s="166"/>
      <c r="AU132" s="166"/>
      <c r="AV132" s="166"/>
      <c r="AW132" s="166"/>
      <c r="AX132" s="166"/>
      <c r="AY132" s="166"/>
      <c r="AZ132" s="166"/>
      <c r="BA132" s="166"/>
      <c r="BB132" s="166"/>
      <c r="BC132" s="166"/>
      <c r="BD132" s="166"/>
      <c r="BE132" s="166"/>
      <c r="BF132" s="166"/>
      <c r="BG132" s="166"/>
      <c r="BH132" s="267"/>
      <c r="BJ132" s="120">
        <f>'Раздел 2'!C132</f>
        <v>0</v>
      </c>
    </row>
    <row r="133" spans="1:62" x14ac:dyDescent="0.2">
      <c r="A133" s="267"/>
      <c r="B133" s="41" t="s">
        <v>260</v>
      </c>
      <c r="C133" s="24" t="s">
        <v>275</v>
      </c>
      <c r="D133" s="115">
        <f t="shared" si="14"/>
        <v>0</v>
      </c>
      <c r="E133" s="116">
        <f t="shared" si="15"/>
        <v>0</v>
      </c>
      <c r="F133" s="116">
        <f t="shared" si="16"/>
        <v>0</v>
      </c>
      <c r="G133" s="116">
        <f t="shared" si="17"/>
        <v>0</v>
      </c>
      <c r="H133" s="116">
        <f t="shared" si="18"/>
        <v>0</v>
      </c>
      <c r="I133" s="116">
        <f t="shared" si="19"/>
        <v>0</v>
      </c>
      <c r="J133" s="115">
        <f>SUM(J134:J135)</f>
        <v>0</v>
      </c>
      <c r="K133" s="115">
        <f t="shared" ref="K133:BG133" si="23">SUM(K134:K135)</f>
        <v>0</v>
      </c>
      <c r="L133" s="115">
        <f t="shared" si="23"/>
        <v>0</v>
      </c>
      <c r="M133" s="115">
        <f t="shared" si="23"/>
        <v>0</v>
      </c>
      <c r="N133" s="115">
        <f t="shared" si="23"/>
        <v>0</v>
      </c>
      <c r="O133" s="115">
        <f t="shared" si="23"/>
        <v>0</v>
      </c>
      <c r="P133" s="115">
        <f t="shared" si="23"/>
        <v>0</v>
      </c>
      <c r="Q133" s="115">
        <f t="shared" si="23"/>
        <v>0</v>
      </c>
      <c r="R133" s="115">
        <f t="shared" si="23"/>
        <v>0</v>
      </c>
      <c r="S133" s="115">
        <f t="shared" si="23"/>
        <v>0</v>
      </c>
      <c r="T133" s="115">
        <f t="shared" si="23"/>
        <v>0</v>
      </c>
      <c r="U133" s="115">
        <f t="shared" si="23"/>
        <v>0</v>
      </c>
      <c r="V133" s="115">
        <f t="shared" si="23"/>
        <v>0</v>
      </c>
      <c r="W133" s="115">
        <f t="shared" si="23"/>
        <v>0</v>
      </c>
      <c r="X133" s="115">
        <f t="shared" si="23"/>
        <v>0</v>
      </c>
      <c r="Y133" s="115">
        <f t="shared" si="23"/>
        <v>0</v>
      </c>
      <c r="Z133" s="115">
        <f t="shared" si="23"/>
        <v>0</v>
      </c>
      <c r="AA133" s="115">
        <f t="shared" si="23"/>
        <v>0</v>
      </c>
      <c r="AB133" s="115">
        <f t="shared" si="23"/>
        <v>0</v>
      </c>
      <c r="AC133" s="115">
        <f t="shared" si="23"/>
        <v>0</v>
      </c>
      <c r="AD133" s="115">
        <f t="shared" si="23"/>
        <v>0</v>
      </c>
      <c r="AE133" s="115">
        <f t="shared" si="23"/>
        <v>0</v>
      </c>
      <c r="AF133" s="115">
        <f t="shared" si="23"/>
        <v>0</v>
      </c>
      <c r="AG133" s="115">
        <f t="shared" si="23"/>
        <v>0</v>
      </c>
      <c r="AH133" s="115">
        <f t="shared" si="23"/>
        <v>0</v>
      </c>
      <c r="AI133" s="115">
        <f t="shared" si="23"/>
        <v>0</v>
      </c>
      <c r="AJ133" s="115">
        <f t="shared" si="23"/>
        <v>0</v>
      </c>
      <c r="AK133" s="115">
        <f t="shared" si="23"/>
        <v>0</v>
      </c>
      <c r="AL133" s="115">
        <f t="shared" si="23"/>
        <v>0</v>
      </c>
      <c r="AM133" s="115">
        <f t="shared" si="23"/>
        <v>0</v>
      </c>
      <c r="AN133" s="115">
        <f t="shared" si="23"/>
        <v>0</v>
      </c>
      <c r="AO133" s="115">
        <f t="shared" si="23"/>
        <v>0</v>
      </c>
      <c r="AP133" s="115">
        <f t="shared" si="23"/>
        <v>0</v>
      </c>
      <c r="AQ133" s="115">
        <f t="shared" si="23"/>
        <v>0</v>
      </c>
      <c r="AR133" s="115">
        <f t="shared" si="23"/>
        <v>0</v>
      </c>
      <c r="AS133" s="115">
        <f t="shared" si="23"/>
        <v>0</v>
      </c>
      <c r="AT133" s="115">
        <f t="shared" si="23"/>
        <v>0</v>
      </c>
      <c r="AU133" s="115">
        <f t="shared" si="23"/>
        <v>0</v>
      </c>
      <c r="AV133" s="115">
        <f t="shared" si="23"/>
        <v>0</v>
      </c>
      <c r="AW133" s="115">
        <f t="shared" si="23"/>
        <v>0</v>
      </c>
      <c r="AX133" s="115">
        <f t="shared" si="23"/>
        <v>0</v>
      </c>
      <c r="AY133" s="115">
        <f t="shared" si="23"/>
        <v>0</v>
      </c>
      <c r="AZ133" s="115">
        <f t="shared" si="23"/>
        <v>0</v>
      </c>
      <c r="BA133" s="115">
        <f t="shared" si="23"/>
        <v>0</v>
      </c>
      <c r="BB133" s="115">
        <f t="shared" si="23"/>
        <v>0</v>
      </c>
      <c r="BC133" s="115">
        <f t="shared" si="23"/>
        <v>0</v>
      </c>
      <c r="BD133" s="115">
        <f t="shared" si="23"/>
        <v>0</v>
      </c>
      <c r="BE133" s="115">
        <f t="shared" si="23"/>
        <v>0</v>
      </c>
      <c r="BF133" s="115">
        <f t="shared" si="23"/>
        <v>0</v>
      </c>
      <c r="BG133" s="115">
        <f t="shared" si="23"/>
        <v>0</v>
      </c>
      <c r="BH133" s="267"/>
      <c r="BJ133" s="120">
        <f>'Раздел 2'!C133</f>
        <v>1</v>
      </c>
    </row>
    <row r="134" spans="1:62" ht="20.399999999999999" x14ac:dyDescent="0.2">
      <c r="A134" s="267"/>
      <c r="B134" s="42" t="s">
        <v>262</v>
      </c>
      <c r="C134" s="24" t="s">
        <v>277</v>
      </c>
      <c r="D134" s="115">
        <f t="shared" si="14"/>
        <v>0</v>
      </c>
      <c r="E134" s="116">
        <f t="shared" si="15"/>
        <v>0</v>
      </c>
      <c r="F134" s="116">
        <f t="shared" si="16"/>
        <v>0</v>
      </c>
      <c r="G134" s="116">
        <f t="shared" si="17"/>
        <v>0</v>
      </c>
      <c r="H134" s="116">
        <f t="shared" si="18"/>
        <v>0</v>
      </c>
      <c r="I134" s="116">
        <f t="shared" si="19"/>
        <v>0</v>
      </c>
      <c r="J134" s="169"/>
      <c r="K134" s="169"/>
      <c r="L134" s="169"/>
      <c r="M134" s="169"/>
      <c r="N134" s="169"/>
      <c r="O134" s="131"/>
      <c r="P134" s="131"/>
      <c r="Q134" s="131"/>
      <c r="R134" s="131"/>
      <c r="S134" s="131"/>
      <c r="T134" s="169"/>
      <c r="U134" s="169"/>
      <c r="V134" s="169"/>
      <c r="W134" s="170"/>
      <c r="X134" s="169"/>
      <c r="Y134" s="131"/>
      <c r="Z134" s="131"/>
      <c r="AA134" s="131"/>
      <c r="AB134" s="131"/>
      <c r="AC134" s="131"/>
      <c r="AD134" s="131"/>
      <c r="AE134" s="131"/>
      <c r="AF134" s="131"/>
      <c r="AG134" s="131"/>
      <c r="AH134" s="131"/>
      <c r="AI134" s="131"/>
      <c r="AJ134" s="131"/>
      <c r="AK134" s="131"/>
      <c r="AL134" s="131"/>
      <c r="AM134" s="131"/>
      <c r="AN134" s="131"/>
      <c r="AO134" s="131"/>
      <c r="AP134" s="131"/>
      <c r="AQ134" s="131"/>
      <c r="AR134" s="131"/>
      <c r="AS134" s="131"/>
      <c r="AT134" s="131"/>
      <c r="AU134" s="131"/>
      <c r="AV134" s="134"/>
      <c r="AW134" s="131"/>
      <c r="AX134" s="131"/>
      <c r="AY134" s="131"/>
      <c r="AZ134" s="131"/>
      <c r="BA134" s="131"/>
      <c r="BB134" s="131"/>
      <c r="BC134" s="131"/>
      <c r="BD134" s="131"/>
      <c r="BE134" s="131"/>
      <c r="BF134" s="131"/>
      <c r="BG134" s="131"/>
      <c r="BH134" s="267"/>
      <c r="BJ134" s="120">
        <f>'Раздел 2'!C134</f>
        <v>1</v>
      </c>
    </row>
    <row r="135" spans="1:62" x14ac:dyDescent="0.2">
      <c r="B135" s="42" t="s">
        <v>264</v>
      </c>
      <c r="C135" s="24" t="s">
        <v>279</v>
      </c>
      <c r="D135" s="115">
        <f t="shared" si="14"/>
        <v>0</v>
      </c>
      <c r="E135" s="116">
        <f t="shared" si="15"/>
        <v>0</v>
      </c>
      <c r="F135" s="116">
        <f t="shared" si="16"/>
        <v>0</v>
      </c>
      <c r="G135" s="116">
        <f t="shared" si="17"/>
        <v>0</v>
      </c>
      <c r="H135" s="116">
        <f t="shared" si="18"/>
        <v>0</v>
      </c>
      <c r="I135" s="116">
        <f t="shared" si="19"/>
        <v>0</v>
      </c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70"/>
      <c r="X135" s="169"/>
      <c r="Y135" s="169"/>
      <c r="Z135" s="169"/>
      <c r="AA135" s="169"/>
      <c r="AB135" s="169"/>
      <c r="AC135" s="169"/>
      <c r="AD135" s="169"/>
      <c r="AE135" s="169"/>
      <c r="AF135" s="169"/>
      <c r="AG135" s="169"/>
      <c r="AH135" s="169"/>
      <c r="AI135" s="169"/>
      <c r="AJ135" s="169"/>
      <c r="AK135" s="169"/>
      <c r="AL135" s="169"/>
      <c r="AM135" s="169"/>
      <c r="AN135" s="169"/>
      <c r="AO135" s="169"/>
      <c r="AP135" s="169"/>
      <c r="AQ135" s="169"/>
      <c r="AR135" s="169"/>
      <c r="AS135" s="169"/>
      <c r="AT135" s="169"/>
      <c r="AU135" s="169"/>
      <c r="AV135" s="170"/>
      <c r="AW135" s="169"/>
      <c r="AX135" s="169"/>
      <c r="AY135" s="169"/>
      <c r="AZ135" s="169"/>
      <c r="BA135" s="169"/>
      <c r="BB135" s="169"/>
      <c r="BC135" s="169"/>
      <c r="BD135" s="169"/>
      <c r="BE135" s="169"/>
      <c r="BF135" s="169"/>
      <c r="BG135" s="169"/>
      <c r="BJ135" s="120">
        <f>'Раздел 2'!C135</f>
        <v>0</v>
      </c>
    </row>
    <row r="136" spans="1:62" x14ac:dyDescent="0.2">
      <c r="B136" s="41" t="s">
        <v>266</v>
      </c>
      <c r="C136" s="24" t="s">
        <v>281</v>
      </c>
      <c r="D136" s="115">
        <f t="shared" si="14"/>
        <v>0</v>
      </c>
      <c r="E136" s="116">
        <f t="shared" si="15"/>
        <v>0</v>
      </c>
      <c r="F136" s="116">
        <f t="shared" si="16"/>
        <v>0</v>
      </c>
      <c r="G136" s="116">
        <f t="shared" si="17"/>
        <v>0</v>
      </c>
      <c r="H136" s="116">
        <f t="shared" si="18"/>
        <v>0</v>
      </c>
      <c r="I136" s="116">
        <f t="shared" si="19"/>
        <v>0</v>
      </c>
      <c r="J136" s="169"/>
      <c r="K136" s="169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/>
      <c r="X136" s="169"/>
      <c r="Y136" s="169"/>
      <c r="Z136" s="169"/>
      <c r="AA136" s="169"/>
      <c r="AB136" s="169"/>
      <c r="AC136" s="169"/>
      <c r="AD136" s="169"/>
      <c r="AE136" s="169"/>
      <c r="AF136" s="169"/>
      <c r="AG136" s="169"/>
      <c r="AH136" s="169"/>
      <c r="AI136" s="169"/>
      <c r="AJ136" s="169"/>
      <c r="AK136" s="169"/>
      <c r="AL136" s="169"/>
      <c r="AM136" s="169"/>
      <c r="AN136" s="169"/>
      <c r="AO136" s="169"/>
      <c r="AP136" s="169"/>
      <c r="AQ136" s="169"/>
      <c r="AR136" s="169"/>
      <c r="AS136" s="169"/>
      <c r="AT136" s="169"/>
      <c r="AU136" s="169"/>
      <c r="AV136" s="169"/>
      <c r="AW136" s="169"/>
      <c r="AX136" s="169"/>
      <c r="AY136" s="169"/>
      <c r="AZ136" s="169"/>
      <c r="BA136" s="169"/>
      <c r="BB136" s="169"/>
      <c r="BC136" s="169"/>
      <c r="BD136" s="169"/>
      <c r="BE136" s="169"/>
      <c r="BF136" s="169"/>
      <c r="BG136" s="169"/>
      <c r="BJ136" s="120">
        <f>'Раздел 2'!C136</f>
        <v>0</v>
      </c>
    </row>
    <row r="137" spans="1:62" x14ac:dyDescent="0.2">
      <c r="B137" s="41" t="s">
        <v>268</v>
      </c>
      <c r="C137" s="24" t="s">
        <v>283</v>
      </c>
      <c r="D137" s="115">
        <f t="shared" si="14"/>
        <v>0</v>
      </c>
      <c r="E137" s="116">
        <f t="shared" si="15"/>
        <v>0</v>
      </c>
      <c r="F137" s="116">
        <f t="shared" si="16"/>
        <v>0</v>
      </c>
      <c r="G137" s="116">
        <f t="shared" si="17"/>
        <v>0</v>
      </c>
      <c r="H137" s="116">
        <f t="shared" si="18"/>
        <v>0</v>
      </c>
      <c r="I137" s="116">
        <f t="shared" si="19"/>
        <v>0</v>
      </c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70"/>
      <c r="X137" s="169"/>
      <c r="Y137" s="169"/>
      <c r="Z137" s="169"/>
      <c r="AA137" s="169"/>
      <c r="AB137" s="169"/>
      <c r="AC137" s="169"/>
      <c r="AD137" s="169"/>
      <c r="AE137" s="169"/>
      <c r="AF137" s="169"/>
      <c r="AG137" s="169"/>
      <c r="AH137" s="169"/>
      <c r="AI137" s="169"/>
      <c r="AJ137" s="169"/>
      <c r="AK137" s="169"/>
      <c r="AL137" s="169"/>
      <c r="AM137" s="169"/>
      <c r="AN137" s="169"/>
      <c r="AO137" s="169"/>
      <c r="AP137" s="169"/>
      <c r="AQ137" s="169"/>
      <c r="AR137" s="169"/>
      <c r="AS137" s="169"/>
      <c r="AT137" s="169"/>
      <c r="AU137" s="169"/>
      <c r="AV137" s="170"/>
      <c r="AW137" s="169"/>
      <c r="AX137" s="169"/>
      <c r="AY137" s="169"/>
      <c r="AZ137" s="169"/>
      <c r="BA137" s="169"/>
      <c r="BB137" s="169"/>
      <c r="BC137" s="169"/>
      <c r="BD137" s="169"/>
      <c r="BE137" s="169"/>
      <c r="BF137" s="169"/>
      <c r="BG137" s="169"/>
      <c r="BJ137" s="120">
        <f>'Раздел 2'!C137</f>
        <v>0</v>
      </c>
    </row>
    <row r="138" spans="1:62" x14ac:dyDescent="0.2">
      <c r="B138" s="41" t="s">
        <v>270</v>
      </c>
      <c r="C138" s="24" t="s">
        <v>285</v>
      </c>
      <c r="D138" s="115">
        <f t="shared" si="14"/>
        <v>0</v>
      </c>
      <c r="E138" s="116">
        <f t="shared" si="15"/>
        <v>0</v>
      </c>
      <c r="F138" s="116">
        <f t="shared" si="16"/>
        <v>0</v>
      </c>
      <c r="G138" s="116">
        <f t="shared" si="17"/>
        <v>0</v>
      </c>
      <c r="H138" s="116">
        <f t="shared" si="18"/>
        <v>0</v>
      </c>
      <c r="I138" s="116">
        <f t="shared" si="19"/>
        <v>0</v>
      </c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6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74"/>
      <c r="AI138" s="174"/>
      <c r="AJ138" s="174"/>
      <c r="AK138" s="174"/>
      <c r="AL138" s="174"/>
      <c r="AM138" s="174"/>
      <c r="AN138" s="174"/>
      <c r="AO138" s="174"/>
      <c r="AP138" s="174"/>
      <c r="AQ138" s="174"/>
      <c r="AR138" s="174"/>
      <c r="AS138" s="174"/>
      <c r="AT138" s="174"/>
      <c r="AU138" s="174"/>
      <c r="AV138" s="176"/>
      <c r="AW138" s="174"/>
      <c r="AX138" s="174"/>
      <c r="AY138" s="174"/>
      <c r="AZ138" s="174"/>
      <c r="BA138" s="174"/>
      <c r="BB138" s="174"/>
      <c r="BC138" s="174"/>
      <c r="BD138" s="174"/>
      <c r="BE138" s="174"/>
      <c r="BF138" s="174"/>
      <c r="BG138" s="174"/>
      <c r="BJ138" s="120">
        <f>'Раздел 2'!C138</f>
        <v>0</v>
      </c>
    </row>
    <row r="139" spans="1:62" x14ac:dyDescent="0.2">
      <c r="B139" s="41" t="s">
        <v>272</v>
      </c>
      <c r="C139" s="24" t="s">
        <v>287</v>
      </c>
      <c r="D139" s="115">
        <f t="shared" ref="D139:D202" si="24">SUM(E139:G139)</f>
        <v>0</v>
      </c>
      <c r="E139" s="116">
        <f t="shared" ref="E139:E202" si="25">SUM(J139,O139,T139,Y139,AD139,AI139,AN139,AS139,AX139,BC139)</f>
        <v>0</v>
      </c>
      <c r="F139" s="116">
        <f t="shared" ref="F139:F202" si="26">SUM(K139,P139,U139,Z139,AE139,AJ139,AO139,AT139,AY139,BD139)</f>
        <v>0</v>
      </c>
      <c r="G139" s="116">
        <f t="shared" ref="G139:G202" si="27">SUM(L139,Q139,V139,AA139,AF139,AK139,AP139,AU139,AZ139,BE139)</f>
        <v>0</v>
      </c>
      <c r="H139" s="116">
        <f t="shared" ref="H139:H202" si="28">SUM(M139,R139,W139,AB139,AG139,AL139,AQ139,AV139,BA139,BF139)</f>
        <v>0</v>
      </c>
      <c r="I139" s="116">
        <f t="shared" ref="I139:I202" si="29">SUM(N139,S139,X139,AC139,AH139,AM139,AR139,AW139,BB139,BG139)</f>
        <v>0</v>
      </c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  <c r="T139" s="169"/>
      <c r="U139" s="169"/>
      <c r="V139" s="169"/>
      <c r="W139" s="170"/>
      <c r="X139" s="169"/>
      <c r="Y139" s="169"/>
      <c r="Z139" s="169"/>
      <c r="AA139" s="169"/>
      <c r="AB139" s="169"/>
      <c r="AC139" s="169"/>
      <c r="AD139" s="169"/>
      <c r="AE139" s="169"/>
      <c r="AF139" s="169"/>
      <c r="AG139" s="169"/>
      <c r="AH139" s="169"/>
      <c r="AI139" s="169"/>
      <c r="AJ139" s="169"/>
      <c r="AK139" s="169"/>
      <c r="AL139" s="169"/>
      <c r="AM139" s="169"/>
      <c r="AN139" s="169"/>
      <c r="AO139" s="169"/>
      <c r="AP139" s="169"/>
      <c r="AQ139" s="169"/>
      <c r="AR139" s="169"/>
      <c r="AS139" s="169"/>
      <c r="AT139" s="169"/>
      <c r="AU139" s="169"/>
      <c r="AV139" s="170"/>
      <c r="AW139" s="169"/>
      <c r="AX139" s="169"/>
      <c r="AY139" s="169"/>
      <c r="AZ139" s="169"/>
      <c r="BA139" s="169"/>
      <c r="BB139" s="169"/>
      <c r="BC139" s="169"/>
      <c r="BD139" s="169"/>
      <c r="BE139" s="169"/>
      <c r="BF139" s="169"/>
      <c r="BG139" s="169"/>
      <c r="BJ139" s="120">
        <f>'Раздел 2'!C139</f>
        <v>0</v>
      </c>
    </row>
    <row r="140" spans="1:62" x14ac:dyDescent="0.2">
      <c r="B140" s="41" t="s">
        <v>274</v>
      </c>
      <c r="C140" s="24" t="s">
        <v>289</v>
      </c>
      <c r="D140" s="115">
        <f t="shared" si="24"/>
        <v>0</v>
      </c>
      <c r="E140" s="116">
        <f t="shared" si="25"/>
        <v>0</v>
      </c>
      <c r="F140" s="116">
        <f t="shared" si="26"/>
        <v>0</v>
      </c>
      <c r="G140" s="116">
        <f t="shared" si="27"/>
        <v>0</v>
      </c>
      <c r="H140" s="116">
        <f t="shared" si="28"/>
        <v>0</v>
      </c>
      <c r="I140" s="116">
        <f t="shared" si="29"/>
        <v>0</v>
      </c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70"/>
      <c r="X140" s="169"/>
      <c r="Y140" s="169"/>
      <c r="Z140" s="169"/>
      <c r="AA140" s="169"/>
      <c r="AB140" s="169"/>
      <c r="AC140" s="169"/>
      <c r="AD140" s="169"/>
      <c r="AE140" s="169"/>
      <c r="AF140" s="169"/>
      <c r="AG140" s="169"/>
      <c r="AH140" s="169"/>
      <c r="AI140" s="169"/>
      <c r="AJ140" s="169"/>
      <c r="AK140" s="169"/>
      <c r="AL140" s="169"/>
      <c r="AM140" s="169"/>
      <c r="AN140" s="169"/>
      <c r="AO140" s="169"/>
      <c r="AP140" s="169"/>
      <c r="AQ140" s="169"/>
      <c r="AR140" s="169"/>
      <c r="AS140" s="169"/>
      <c r="AT140" s="169"/>
      <c r="AU140" s="169"/>
      <c r="AV140" s="170"/>
      <c r="AW140" s="169"/>
      <c r="AX140" s="169"/>
      <c r="AY140" s="169"/>
      <c r="AZ140" s="169"/>
      <c r="BA140" s="169"/>
      <c r="BB140" s="169"/>
      <c r="BC140" s="169"/>
      <c r="BD140" s="169"/>
      <c r="BE140" s="169"/>
      <c r="BF140" s="169"/>
      <c r="BG140" s="169"/>
      <c r="BJ140" s="120">
        <f>'Раздел 2'!C140</f>
        <v>0</v>
      </c>
    </row>
    <row r="141" spans="1:62" x14ac:dyDescent="0.2">
      <c r="B141" s="41" t="s">
        <v>276</v>
      </c>
      <c r="C141" s="24" t="s">
        <v>291</v>
      </c>
      <c r="D141" s="115">
        <f t="shared" si="24"/>
        <v>0</v>
      </c>
      <c r="E141" s="116">
        <f t="shared" si="25"/>
        <v>0</v>
      </c>
      <c r="F141" s="116">
        <f t="shared" si="26"/>
        <v>0</v>
      </c>
      <c r="G141" s="116">
        <f t="shared" si="27"/>
        <v>0</v>
      </c>
      <c r="H141" s="116">
        <f t="shared" si="28"/>
        <v>0</v>
      </c>
      <c r="I141" s="116">
        <f t="shared" si="29"/>
        <v>0</v>
      </c>
      <c r="J141" s="115">
        <f>SUM(J142:J143)</f>
        <v>0</v>
      </c>
      <c r="K141" s="115">
        <f t="shared" ref="K141:BG141" si="30">SUM(K142:K143)</f>
        <v>0</v>
      </c>
      <c r="L141" s="115">
        <f t="shared" si="30"/>
        <v>0</v>
      </c>
      <c r="M141" s="115">
        <f t="shared" si="30"/>
        <v>0</v>
      </c>
      <c r="N141" s="115">
        <f t="shared" si="30"/>
        <v>0</v>
      </c>
      <c r="O141" s="115">
        <f t="shared" si="30"/>
        <v>0</v>
      </c>
      <c r="P141" s="115">
        <f t="shared" si="30"/>
        <v>0</v>
      </c>
      <c r="Q141" s="115">
        <f t="shared" si="30"/>
        <v>0</v>
      </c>
      <c r="R141" s="115">
        <f t="shared" si="30"/>
        <v>0</v>
      </c>
      <c r="S141" s="115">
        <f t="shared" si="30"/>
        <v>0</v>
      </c>
      <c r="T141" s="115">
        <f t="shared" si="30"/>
        <v>0</v>
      </c>
      <c r="U141" s="115">
        <f t="shared" si="30"/>
        <v>0</v>
      </c>
      <c r="V141" s="115">
        <f t="shared" si="30"/>
        <v>0</v>
      </c>
      <c r="W141" s="115">
        <f t="shared" si="30"/>
        <v>0</v>
      </c>
      <c r="X141" s="115">
        <f t="shared" si="30"/>
        <v>0</v>
      </c>
      <c r="Y141" s="115">
        <f t="shared" si="30"/>
        <v>0</v>
      </c>
      <c r="Z141" s="115">
        <f t="shared" si="30"/>
        <v>0</v>
      </c>
      <c r="AA141" s="115">
        <f t="shared" si="30"/>
        <v>0</v>
      </c>
      <c r="AB141" s="115">
        <f t="shared" si="30"/>
        <v>0</v>
      </c>
      <c r="AC141" s="115">
        <f t="shared" si="30"/>
        <v>0</v>
      </c>
      <c r="AD141" s="115">
        <f t="shared" si="30"/>
        <v>0</v>
      </c>
      <c r="AE141" s="115">
        <f t="shared" si="30"/>
        <v>0</v>
      </c>
      <c r="AF141" s="115">
        <f t="shared" si="30"/>
        <v>0</v>
      </c>
      <c r="AG141" s="115">
        <f t="shared" si="30"/>
        <v>0</v>
      </c>
      <c r="AH141" s="115">
        <f t="shared" si="30"/>
        <v>0</v>
      </c>
      <c r="AI141" s="115">
        <f t="shared" si="30"/>
        <v>0</v>
      </c>
      <c r="AJ141" s="115">
        <f t="shared" si="30"/>
        <v>0</v>
      </c>
      <c r="AK141" s="115">
        <f t="shared" si="30"/>
        <v>0</v>
      </c>
      <c r="AL141" s="115">
        <f t="shared" si="30"/>
        <v>0</v>
      </c>
      <c r="AM141" s="115">
        <f t="shared" si="30"/>
        <v>0</v>
      </c>
      <c r="AN141" s="115">
        <f t="shared" si="30"/>
        <v>0</v>
      </c>
      <c r="AO141" s="115">
        <f t="shared" si="30"/>
        <v>0</v>
      </c>
      <c r="AP141" s="115">
        <f t="shared" si="30"/>
        <v>0</v>
      </c>
      <c r="AQ141" s="115">
        <f t="shared" si="30"/>
        <v>0</v>
      </c>
      <c r="AR141" s="115">
        <f t="shared" si="30"/>
        <v>0</v>
      </c>
      <c r="AS141" s="115">
        <f t="shared" si="30"/>
        <v>0</v>
      </c>
      <c r="AT141" s="115">
        <f t="shared" si="30"/>
        <v>0</v>
      </c>
      <c r="AU141" s="115">
        <f t="shared" si="30"/>
        <v>0</v>
      </c>
      <c r="AV141" s="115">
        <f t="shared" si="30"/>
        <v>0</v>
      </c>
      <c r="AW141" s="115">
        <f t="shared" si="30"/>
        <v>0</v>
      </c>
      <c r="AX141" s="115">
        <f t="shared" si="30"/>
        <v>0</v>
      </c>
      <c r="AY141" s="115">
        <f t="shared" si="30"/>
        <v>0</v>
      </c>
      <c r="AZ141" s="115">
        <f t="shared" si="30"/>
        <v>0</v>
      </c>
      <c r="BA141" s="115">
        <f t="shared" si="30"/>
        <v>0</v>
      </c>
      <c r="BB141" s="115">
        <f t="shared" si="30"/>
        <v>0</v>
      </c>
      <c r="BC141" s="115">
        <f t="shared" si="30"/>
        <v>0</v>
      </c>
      <c r="BD141" s="115">
        <f t="shared" si="30"/>
        <v>0</v>
      </c>
      <c r="BE141" s="115">
        <f t="shared" si="30"/>
        <v>0</v>
      </c>
      <c r="BF141" s="115">
        <f t="shared" si="30"/>
        <v>0</v>
      </c>
      <c r="BG141" s="115">
        <f t="shared" si="30"/>
        <v>0</v>
      </c>
      <c r="BJ141" s="120">
        <f>'Раздел 2'!C141</f>
        <v>0</v>
      </c>
    </row>
    <row r="142" spans="1:62" ht="20.399999999999999" x14ac:dyDescent="0.2">
      <c r="B142" s="42" t="s">
        <v>278</v>
      </c>
      <c r="C142" s="24" t="s">
        <v>293</v>
      </c>
      <c r="D142" s="115">
        <f t="shared" si="24"/>
        <v>0</v>
      </c>
      <c r="E142" s="116">
        <f t="shared" si="25"/>
        <v>0</v>
      </c>
      <c r="F142" s="116">
        <f t="shared" si="26"/>
        <v>0</v>
      </c>
      <c r="G142" s="116">
        <f t="shared" si="27"/>
        <v>0</v>
      </c>
      <c r="H142" s="116">
        <f t="shared" si="28"/>
        <v>0</v>
      </c>
      <c r="I142" s="116">
        <f t="shared" si="29"/>
        <v>0</v>
      </c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70"/>
      <c r="X142" s="169"/>
      <c r="Y142" s="169"/>
      <c r="Z142" s="169"/>
      <c r="AA142" s="169"/>
      <c r="AB142" s="169"/>
      <c r="AC142" s="169"/>
      <c r="AD142" s="169"/>
      <c r="AE142" s="169"/>
      <c r="AF142" s="169"/>
      <c r="AG142" s="169"/>
      <c r="AH142" s="169"/>
      <c r="AI142" s="169"/>
      <c r="AJ142" s="169"/>
      <c r="AK142" s="169"/>
      <c r="AL142" s="169"/>
      <c r="AM142" s="169"/>
      <c r="AN142" s="169"/>
      <c r="AO142" s="169"/>
      <c r="AP142" s="169"/>
      <c r="AQ142" s="169"/>
      <c r="AR142" s="169"/>
      <c r="AS142" s="169"/>
      <c r="AT142" s="169"/>
      <c r="AU142" s="169"/>
      <c r="AV142" s="170"/>
      <c r="AW142" s="169"/>
      <c r="AX142" s="169"/>
      <c r="AY142" s="169"/>
      <c r="AZ142" s="169"/>
      <c r="BA142" s="169"/>
      <c r="BB142" s="169"/>
      <c r="BC142" s="169"/>
      <c r="BD142" s="169"/>
      <c r="BE142" s="169"/>
      <c r="BF142" s="169"/>
      <c r="BG142" s="169"/>
      <c r="BJ142" s="120">
        <f>'Раздел 2'!C142</f>
        <v>0</v>
      </c>
    </row>
    <row r="143" spans="1:62" x14ac:dyDescent="0.2">
      <c r="B143" s="42" t="s">
        <v>280</v>
      </c>
      <c r="C143" s="24" t="s">
        <v>295</v>
      </c>
      <c r="D143" s="115">
        <f t="shared" si="24"/>
        <v>0</v>
      </c>
      <c r="E143" s="116">
        <f t="shared" si="25"/>
        <v>0</v>
      </c>
      <c r="F143" s="116">
        <f t="shared" si="26"/>
        <v>0</v>
      </c>
      <c r="G143" s="116">
        <f t="shared" si="27"/>
        <v>0</v>
      </c>
      <c r="H143" s="116">
        <f t="shared" si="28"/>
        <v>0</v>
      </c>
      <c r="I143" s="116">
        <f t="shared" si="29"/>
        <v>0</v>
      </c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70"/>
      <c r="X143" s="169"/>
      <c r="Y143" s="169"/>
      <c r="Z143" s="169"/>
      <c r="AA143" s="169"/>
      <c r="AB143" s="169"/>
      <c r="AC143" s="169"/>
      <c r="AD143" s="169"/>
      <c r="AE143" s="169"/>
      <c r="AF143" s="169"/>
      <c r="AG143" s="169"/>
      <c r="AH143" s="169"/>
      <c r="AI143" s="169"/>
      <c r="AJ143" s="169"/>
      <c r="AK143" s="169"/>
      <c r="AL143" s="169"/>
      <c r="AM143" s="169"/>
      <c r="AN143" s="169"/>
      <c r="AO143" s="169"/>
      <c r="AP143" s="169"/>
      <c r="AQ143" s="169"/>
      <c r="AR143" s="169"/>
      <c r="AS143" s="169"/>
      <c r="AT143" s="169"/>
      <c r="AU143" s="169"/>
      <c r="AV143" s="170"/>
      <c r="AW143" s="169"/>
      <c r="AX143" s="169"/>
      <c r="AY143" s="169"/>
      <c r="AZ143" s="169"/>
      <c r="BA143" s="169"/>
      <c r="BB143" s="169"/>
      <c r="BC143" s="169"/>
      <c r="BD143" s="169"/>
      <c r="BE143" s="169"/>
      <c r="BF143" s="169"/>
      <c r="BG143" s="169"/>
      <c r="BJ143" s="120">
        <f>'Раздел 2'!C143</f>
        <v>0</v>
      </c>
    </row>
    <row r="144" spans="1:62" x14ac:dyDescent="0.2">
      <c r="B144" s="41" t="s">
        <v>282</v>
      </c>
      <c r="C144" s="24" t="s">
        <v>297</v>
      </c>
      <c r="D144" s="115">
        <f t="shared" si="24"/>
        <v>0</v>
      </c>
      <c r="E144" s="116">
        <f t="shared" si="25"/>
        <v>0</v>
      </c>
      <c r="F144" s="116">
        <f t="shared" si="26"/>
        <v>0</v>
      </c>
      <c r="G144" s="116">
        <f t="shared" si="27"/>
        <v>0</v>
      </c>
      <c r="H144" s="116">
        <f t="shared" si="28"/>
        <v>0</v>
      </c>
      <c r="I144" s="116">
        <f t="shared" si="29"/>
        <v>0</v>
      </c>
      <c r="J144" s="115">
        <f>SUM(J145:J148)</f>
        <v>0</v>
      </c>
      <c r="K144" s="115">
        <f t="shared" ref="K144:BG144" si="31">SUM(K145:K148)</f>
        <v>0</v>
      </c>
      <c r="L144" s="115">
        <f t="shared" si="31"/>
        <v>0</v>
      </c>
      <c r="M144" s="115">
        <f t="shared" si="31"/>
        <v>0</v>
      </c>
      <c r="N144" s="115">
        <f t="shared" si="31"/>
        <v>0</v>
      </c>
      <c r="O144" s="115">
        <f t="shared" si="31"/>
        <v>0</v>
      </c>
      <c r="P144" s="115">
        <f t="shared" si="31"/>
        <v>0</v>
      </c>
      <c r="Q144" s="115">
        <f t="shared" si="31"/>
        <v>0</v>
      </c>
      <c r="R144" s="115">
        <f t="shared" si="31"/>
        <v>0</v>
      </c>
      <c r="S144" s="115">
        <f t="shared" si="31"/>
        <v>0</v>
      </c>
      <c r="T144" s="115">
        <f t="shared" si="31"/>
        <v>0</v>
      </c>
      <c r="U144" s="115">
        <f t="shared" si="31"/>
        <v>0</v>
      </c>
      <c r="V144" s="115">
        <f t="shared" si="31"/>
        <v>0</v>
      </c>
      <c r="W144" s="115">
        <f t="shared" si="31"/>
        <v>0</v>
      </c>
      <c r="X144" s="115">
        <f t="shared" si="31"/>
        <v>0</v>
      </c>
      <c r="Y144" s="115">
        <f t="shared" si="31"/>
        <v>0</v>
      </c>
      <c r="Z144" s="115">
        <f t="shared" si="31"/>
        <v>0</v>
      </c>
      <c r="AA144" s="115">
        <f t="shared" si="31"/>
        <v>0</v>
      </c>
      <c r="AB144" s="115">
        <f t="shared" si="31"/>
        <v>0</v>
      </c>
      <c r="AC144" s="115">
        <f t="shared" si="31"/>
        <v>0</v>
      </c>
      <c r="AD144" s="115">
        <f t="shared" si="31"/>
        <v>0</v>
      </c>
      <c r="AE144" s="115">
        <f t="shared" si="31"/>
        <v>0</v>
      </c>
      <c r="AF144" s="115">
        <f t="shared" si="31"/>
        <v>0</v>
      </c>
      <c r="AG144" s="115">
        <f t="shared" si="31"/>
        <v>0</v>
      </c>
      <c r="AH144" s="115">
        <f t="shared" si="31"/>
        <v>0</v>
      </c>
      <c r="AI144" s="115">
        <f t="shared" si="31"/>
        <v>0</v>
      </c>
      <c r="AJ144" s="115">
        <f t="shared" si="31"/>
        <v>0</v>
      </c>
      <c r="AK144" s="115">
        <f t="shared" si="31"/>
        <v>0</v>
      </c>
      <c r="AL144" s="115">
        <f t="shared" si="31"/>
        <v>0</v>
      </c>
      <c r="AM144" s="115">
        <f t="shared" si="31"/>
        <v>0</v>
      </c>
      <c r="AN144" s="115">
        <f t="shared" si="31"/>
        <v>0</v>
      </c>
      <c r="AO144" s="115">
        <f t="shared" si="31"/>
        <v>0</v>
      </c>
      <c r="AP144" s="115">
        <f t="shared" si="31"/>
        <v>0</v>
      </c>
      <c r="AQ144" s="115">
        <f t="shared" si="31"/>
        <v>0</v>
      </c>
      <c r="AR144" s="115">
        <f t="shared" si="31"/>
        <v>0</v>
      </c>
      <c r="AS144" s="115">
        <f t="shared" si="31"/>
        <v>0</v>
      </c>
      <c r="AT144" s="115">
        <f t="shared" si="31"/>
        <v>0</v>
      </c>
      <c r="AU144" s="115">
        <f t="shared" si="31"/>
        <v>0</v>
      </c>
      <c r="AV144" s="115">
        <f t="shared" si="31"/>
        <v>0</v>
      </c>
      <c r="AW144" s="115">
        <f t="shared" si="31"/>
        <v>0</v>
      </c>
      <c r="AX144" s="115">
        <f t="shared" si="31"/>
        <v>0</v>
      </c>
      <c r="AY144" s="115">
        <f t="shared" si="31"/>
        <v>0</v>
      </c>
      <c r="AZ144" s="115">
        <f t="shared" si="31"/>
        <v>0</v>
      </c>
      <c r="BA144" s="115">
        <f t="shared" si="31"/>
        <v>0</v>
      </c>
      <c r="BB144" s="115">
        <f t="shared" si="31"/>
        <v>0</v>
      </c>
      <c r="BC144" s="115">
        <f t="shared" si="31"/>
        <v>0</v>
      </c>
      <c r="BD144" s="115">
        <f t="shared" si="31"/>
        <v>0</v>
      </c>
      <c r="BE144" s="115">
        <f t="shared" si="31"/>
        <v>0</v>
      </c>
      <c r="BF144" s="115">
        <f t="shared" si="31"/>
        <v>0</v>
      </c>
      <c r="BG144" s="115">
        <f t="shared" si="31"/>
        <v>0</v>
      </c>
      <c r="BJ144" s="120">
        <f>'Раздел 2'!C144</f>
        <v>0</v>
      </c>
    </row>
    <row r="145" spans="2:62" ht="20.399999999999999" x14ac:dyDescent="0.2">
      <c r="B145" s="42" t="s">
        <v>284</v>
      </c>
      <c r="C145" s="24" t="s">
        <v>299</v>
      </c>
      <c r="D145" s="115">
        <f t="shared" si="24"/>
        <v>0</v>
      </c>
      <c r="E145" s="116">
        <f t="shared" si="25"/>
        <v>0</v>
      </c>
      <c r="F145" s="116">
        <f t="shared" si="26"/>
        <v>0</v>
      </c>
      <c r="G145" s="116">
        <f t="shared" si="27"/>
        <v>0</v>
      </c>
      <c r="H145" s="116">
        <f t="shared" si="28"/>
        <v>0</v>
      </c>
      <c r="I145" s="116">
        <f t="shared" si="29"/>
        <v>0</v>
      </c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  <c r="T145" s="169"/>
      <c r="U145" s="169"/>
      <c r="V145" s="169"/>
      <c r="W145" s="169"/>
      <c r="X145" s="169"/>
      <c r="Y145" s="169"/>
      <c r="Z145" s="169"/>
      <c r="AA145" s="169"/>
      <c r="AB145" s="169"/>
      <c r="AC145" s="169"/>
      <c r="AD145" s="169"/>
      <c r="AE145" s="169"/>
      <c r="AF145" s="169"/>
      <c r="AG145" s="169"/>
      <c r="AH145" s="169"/>
      <c r="AI145" s="169"/>
      <c r="AJ145" s="169"/>
      <c r="AK145" s="169"/>
      <c r="AL145" s="169"/>
      <c r="AM145" s="169"/>
      <c r="AN145" s="169"/>
      <c r="AO145" s="169"/>
      <c r="AP145" s="169"/>
      <c r="AQ145" s="169"/>
      <c r="AR145" s="169"/>
      <c r="AS145" s="169"/>
      <c r="AT145" s="169"/>
      <c r="AU145" s="169"/>
      <c r="AV145" s="169"/>
      <c r="AW145" s="169"/>
      <c r="AX145" s="169"/>
      <c r="AY145" s="169"/>
      <c r="AZ145" s="169"/>
      <c r="BA145" s="169"/>
      <c r="BB145" s="169"/>
      <c r="BC145" s="169"/>
      <c r="BD145" s="169"/>
      <c r="BE145" s="169"/>
      <c r="BF145" s="169"/>
      <c r="BG145" s="169"/>
      <c r="BJ145" s="120">
        <f>'Раздел 2'!C145</f>
        <v>0</v>
      </c>
    </row>
    <row r="146" spans="2:62" x14ac:dyDescent="0.2">
      <c r="B146" s="42" t="s">
        <v>286</v>
      </c>
      <c r="C146" s="24" t="s">
        <v>301</v>
      </c>
      <c r="D146" s="115">
        <f t="shared" si="24"/>
        <v>0</v>
      </c>
      <c r="E146" s="116">
        <f t="shared" si="25"/>
        <v>0</v>
      </c>
      <c r="F146" s="116">
        <f t="shared" si="26"/>
        <v>0</v>
      </c>
      <c r="G146" s="116">
        <f t="shared" si="27"/>
        <v>0</v>
      </c>
      <c r="H146" s="116">
        <f t="shared" si="28"/>
        <v>0</v>
      </c>
      <c r="I146" s="116">
        <f t="shared" si="29"/>
        <v>0</v>
      </c>
      <c r="J146" s="169"/>
      <c r="K146" s="169"/>
      <c r="L146" s="169"/>
      <c r="M146" s="169"/>
      <c r="N146" s="169"/>
      <c r="O146" s="169"/>
      <c r="P146" s="169"/>
      <c r="Q146" s="169"/>
      <c r="R146" s="169"/>
      <c r="S146" s="169"/>
      <c r="T146" s="169"/>
      <c r="U146" s="169"/>
      <c r="V146" s="169"/>
      <c r="W146" s="170"/>
      <c r="X146" s="169"/>
      <c r="Y146" s="169"/>
      <c r="Z146" s="169"/>
      <c r="AA146" s="169"/>
      <c r="AB146" s="169"/>
      <c r="AC146" s="169"/>
      <c r="AD146" s="169"/>
      <c r="AE146" s="169"/>
      <c r="AF146" s="169"/>
      <c r="AG146" s="169"/>
      <c r="AH146" s="169"/>
      <c r="AI146" s="169"/>
      <c r="AJ146" s="169"/>
      <c r="AK146" s="169"/>
      <c r="AL146" s="169"/>
      <c r="AM146" s="169"/>
      <c r="AN146" s="169"/>
      <c r="AO146" s="169"/>
      <c r="AP146" s="169"/>
      <c r="AQ146" s="169"/>
      <c r="AR146" s="169"/>
      <c r="AS146" s="169"/>
      <c r="AT146" s="169"/>
      <c r="AU146" s="169"/>
      <c r="AV146" s="170"/>
      <c r="AW146" s="169"/>
      <c r="AX146" s="169"/>
      <c r="AY146" s="169"/>
      <c r="AZ146" s="169"/>
      <c r="BA146" s="169"/>
      <c r="BB146" s="169"/>
      <c r="BC146" s="169"/>
      <c r="BD146" s="169"/>
      <c r="BE146" s="169"/>
      <c r="BF146" s="169"/>
      <c r="BG146" s="169"/>
      <c r="BJ146" s="120">
        <f>'Раздел 2'!C146</f>
        <v>0</v>
      </c>
    </row>
    <row r="147" spans="2:62" x14ac:dyDescent="0.2">
      <c r="B147" s="42" t="s">
        <v>288</v>
      </c>
      <c r="C147" s="24" t="s">
        <v>303</v>
      </c>
      <c r="D147" s="115">
        <f t="shared" si="24"/>
        <v>0</v>
      </c>
      <c r="E147" s="116">
        <f t="shared" si="25"/>
        <v>0</v>
      </c>
      <c r="F147" s="116">
        <f t="shared" si="26"/>
        <v>0</v>
      </c>
      <c r="G147" s="116">
        <f t="shared" si="27"/>
        <v>0</v>
      </c>
      <c r="H147" s="116">
        <f t="shared" si="28"/>
        <v>0</v>
      </c>
      <c r="I147" s="116">
        <f t="shared" si="29"/>
        <v>0</v>
      </c>
      <c r="J147" s="169"/>
      <c r="K147" s="169"/>
      <c r="L147" s="169"/>
      <c r="M147" s="169"/>
      <c r="N147" s="169"/>
      <c r="O147" s="169"/>
      <c r="P147" s="169"/>
      <c r="Q147" s="169"/>
      <c r="R147" s="169"/>
      <c r="S147" s="169"/>
      <c r="T147" s="169"/>
      <c r="U147" s="169"/>
      <c r="V147" s="169"/>
      <c r="W147" s="170"/>
      <c r="X147" s="169"/>
      <c r="Y147" s="169"/>
      <c r="Z147" s="169"/>
      <c r="AA147" s="169"/>
      <c r="AB147" s="169"/>
      <c r="AC147" s="169"/>
      <c r="AD147" s="169"/>
      <c r="AE147" s="169"/>
      <c r="AF147" s="169"/>
      <c r="AG147" s="169"/>
      <c r="AH147" s="169"/>
      <c r="AI147" s="169"/>
      <c r="AJ147" s="169"/>
      <c r="AK147" s="169"/>
      <c r="AL147" s="169"/>
      <c r="AM147" s="169"/>
      <c r="AN147" s="169"/>
      <c r="AO147" s="169"/>
      <c r="AP147" s="169"/>
      <c r="AQ147" s="169"/>
      <c r="AR147" s="169"/>
      <c r="AS147" s="169"/>
      <c r="AT147" s="169"/>
      <c r="AU147" s="169"/>
      <c r="AV147" s="170"/>
      <c r="AW147" s="169"/>
      <c r="AX147" s="169"/>
      <c r="AY147" s="169"/>
      <c r="AZ147" s="169"/>
      <c r="BA147" s="169"/>
      <c r="BB147" s="169"/>
      <c r="BC147" s="169"/>
      <c r="BD147" s="169"/>
      <c r="BE147" s="169"/>
      <c r="BF147" s="169"/>
      <c r="BG147" s="169"/>
      <c r="BJ147" s="120">
        <f>'Раздел 2'!C147</f>
        <v>0</v>
      </c>
    </row>
    <row r="148" spans="2:62" x14ac:dyDescent="0.2">
      <c r="B148" s="42" t="s">
        <v>290</v>
      </c>
      <c r="C148" s="24" t="s">
        <v>305</v>
      </c>
      <c r="D148" s="115">
        <f t="shared" si="24"/>
        <v>0</v>
      </c>
      <c r="E148" s="116">
        <f t="shared" si="25"/>
        <v>0</v>
      </c>
      <c r="F148" s="116">
        <f t="shared" si="26"/>
        <v>0</v>
      </c>
      <c r="G148" s="116">
        <f t="shared" si="27"/>
        <v>0</v>
      </c>
      <c r="H148" s="116">
        <f t="shared" si="28"/>
        <v>0</v>
      </c>
      <c r="I148" s="116">
        <f t="shared" si="29"/>
        <v>0</v>
      </c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70"/>
      <c r="X148" s="169"/>
      <c r="Y148" s="169"/>
      <c r="Z148" s="169"/>
      <c r="AA148" s="169"/>
      <c r="AB148" s="169"/>
      <c r="AC148" s="169"/>
      <c r="AD148" s="169"/>
      <c r="AE148" s="169"/>
      <c r="AF148" s="169"/>
      <c r="AG148" s="169"/>
      <c r="AH148" s="169"/>
      <c r="AI148" s="169"/>
      <c r="AJ148" s="169"/>
      <c r="AK148" s="169"/>
      <c r="AL148" s="169"/>
      <c r="AM148" s="169"/>
      <c r="AN148" s="169"/>
      <c r="AO148" s="169"/>
      <c r="AP148" s="169"/>
      <c r="AQ148" s="169"/>
      <c r="AR148" s="169"/>
      <c r="AS148" s="169"/>
      <c r="AT148" s="169"/>
      <c r="AU148" s="169"/>
      <c r="AV148" s="170"/>
      <c r="AW148" s="169"/>
      <c r="AX148" s="169"/>
      <c r="AY148" s="169"/>
      <c r="AZ148" s="169"/>
      <c r="BA148" s="169"/>
      <c r="BB148" s="169"/>
      <c r="BC148" s="169"/>
      <c r="BD148" s="169"/>
      <c r="BE148" s="169"/>
      <c r="BF148" s="169"/>
      <c r="BG148" s="169"/>
      <c r="BJ148" s="120">
        <f>'Раздел 2'!C148</f>
        <v>0</v>
      </c>
    </row>
    <row r="149" spans="2:62" x14ac:dyDescent="0.2">
      <c r="B149" s="41" t="s">
        <v>292</v>
      </c>
      <c r="C149" s="24" t="s">
        <v>307</v>
      </c>
      <c r="D149" s="115">
        <f t="shared" si="24"/>
        <v>0</v>
      </c>
      <c r="E149" s="116">
        <f t="shared" si="25"/>
        <v>0</v>
      </c>
      <c r="F149" s="116">
        <f t="shared" si="26"/>
        <v>0</v>
      </c>
      <c r="G149" s="116">
        <f t="shared" si="27"/>
        <v>0</v>
      </c>
      <c r="H149" s="116">
        <f t="shared" si="28"/>
        <v>0</v>
      </c>
      <c r="I149" s="116">
        <f t="shared" si="29"/>
        <v>0</v>
      </c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  <c r="T149" s="169"/>
      <c r="U149" s="169"/>
      <c r="V149" s="169"/>
      <c r="W149" s="170"/>
      <c r="X149" s="169"/>
      <c r="Y149" s="169"/>
      <c r="Z149" s="169"/>
      <c r="AA149" s="169"/>
      <c r="AB149" s="169"/>
      <c r="AC149" s="169"/>
      <c r="AD149" s="169"/>
      <c r="AE149" s="169"/>
      <c r="AF149" s="169"/>
      <c r="AG149" s="169"/>
      <c r="AH149" s="169"/>
      <c r="AI149" s="169"/>
      <c r="AJ149" s="169"/>
      <c r="AK149" s="169"/>
      <c r="AL149" s="169"/>
      <c r="AM149" s="169"/>
      <c r="AN149" s="169"/>
      <c r="AO149" s="169"/>
      <c r="AP149" s="169"/>
      <c r="AQ149" s="169"/>
      <c r="AR149" s="169"/>
      <c r="AS149" s="169"/>
      <c r="AT149" s="169"/>
      <c r="AU149" s="169"/>
      <c r="AV149" s="170"/>
      <c r="AW149" s="169"/>
      <c r="AX149" s="169"/>
      <c r="AY149" s="169"/>
      <c r="AZ149" s="169"/>
      <c r="BA149" s="169"/>
      <c r="BB149" s="169"/>
      <c r="BC149" s="169"/>
      <c r="BD149" s="169"/>
      <c r="BE149" s="169"/>
      <c r="BF149" s="169"/>
      <c r="BG149" s="169"/>
      <c r="BJ149" s="120">
        <f>'Раздел 2'!C149</f>
        <v>0</v>
      </c>
    </row>
    <row r="150" spans="2:62" x14ac:dyDescent="0.2">
      <c r="B150" s="41" t="s">
        <v>294</v>
      </c>
      <c r="C150" s="24" t="s">
        <v>309</v>
      </c>
      <c r="D150" s="115">
        <f t="shared" si="24"/>
        <v>0</v>
      </c>
      <c r="E150" s="116">
        <f t="shared" si="25"/>
        <v>0</v>
      </c>
      <c r="F150" s="116">
        <f t="shared" si="26"/>
        <v>0</v>
      </c>
      <c r="G150" s="116">
        <f t="shared" si="27"/>
        <v>0</v>
      </c>
      <c r="H150" s="116">
        <f t="shared" si="28"/>
        <v>0</v>
      </c>
      <c r="I150" s="116">
        <f t="shared" si="29"/>
        <v>0</v>
      </c>
      <c r="J150" s="115">
        <f>SUM(J151:J155)</f>
        <v>0</v>
      </c>
      <c r="K150" s="115">
        <f t="shared" ref="K150:BG150" si="32">SUM(K151:K155)</f>
        <v>0</v>
      </c>
      <c r="L150" s="115">
        <f t="shared" si="32"/>
        <v>0</v>
      </c>
      <c r="M150" s="115">
        <f t="shared" si="32"/>
        <v>0</v>
      </c>
      <c r="N150" s="115">
        <f t="shared" si="32"/>
        <v>0</v>
      </c>
      <c r="O150" s="115">
        <f t="shared" si="32"/>
        <v>0</v>
      </c>
      <c r="P150" s="115">
        <f t="shared" si="32"/>
        <v>0</v>
      </c>
      <c r="Q150" s="115">
        <f t="shared" si="32"/>
        <v>0</v>
      </c>
      <c r="R150" s="115">
        <f t="shared" si="32"/>
        <v>0</v>
      </c>
      <c r="S150" s="115">
        <f t="shared" si="32"/>
        <v>0</v>
      </c>
      <c r="T150" s="115">
        <f t="shared" si="32"/>
        <v>0</v>
      </c>
      <c r="U150" s="115">
        <f t="shared" si="32"/>
        <v>0</v>
      </c>
      <c r="V150" s="115">
        <f t="shared" si="32"/>
        <v>0</v>
      </c>
      <c r="W150" s="115">
        <f t="shared" si="32"/>
        <v>0</v>
      </c>
      <c r="X150" s="115">
        <f t="shared" si="32"/>
        <v>0</v>
      </c>
      <c r="Y150" s="115">
        <f t="shared" si="32"/>
        <v>0</v>
      </c>
      <c r="Z150" s="115">
        <f t="shared" si="32"/>
        <v>0</v>
      </c>
      <c r="AA150" s="115">
        <f t="shared" si="32"/>
        <v>0</v>
      </c>
      <c r="AB150" s="115">
        <f t="shared" si="32"/>
        <v>0</v>
      </c>
      <c r="AC150" s="115">
        <f t="shared" si="32"/>
        <v>0</v>
      </c>
      <c r="AD150" s="115">
        <f t="shared" si="32"/>
        <v>0</v>
      </c>
      <c r="AE150" s="115">
        <f t="shared" si="32"/>
        <v>0</v>
      </c>
      <c r="AF150" s="115">
        <f t="shared" si="32"/>
        <v>0</v>
      </c>
      <c r="AG150" s="115">
        <f t="shared" si="32"/>
        <v>0</v>
      </c>
      <c r="AH150" s="115">
        <f t="shared" si="32"/>
        <v>0</v>
      </c>
      <c r="AI150" s="115">
        <f t="shared" si="32"/>
        <v>0</v>
      </c>
      <c r="AJ150" s="115">
        <f t="shared" si="32"/>
        <v>0</v>
      </c>
      <c r="AK150" s="115">
        <f t="shared" si="32"/>
        <v>0</v>
      </c>
      <c r="AL150" s="115">
        <f t="shared" si="32"/>
        <v>0</v>
      </c>
      <c r="AM150" s="115">
        <f t="shared" si="32"/>
        <v>0</v>
      </c>
      <c r="AN150" s="115">
        <f t="shared" si="32"/>
        <v>0</v>
      </c>
      <c r="AO150" s="115">
        <f t="shared" si="32"/>
        <v>0</v>
      </c>
      <c r="AP150" s="115">
        <f t="shared" si="32"/>
        <v>0</v>
      </c>
      <c r="AQ150" s="115">
        <f t="shared" si="32"/>
        <v>0</v>
      </c>
      <c r="AR150" s="115">
        <f t="shared" si="32"/>
        <v>0</v>
      </c>
      <c r="AS150" s="115">
        <f t="shared" si="32"/>
        <v>0</v>
      </c>
      <c r="AT150" s="115">
        <f t="shared" si="32"/>
        <v>0</v>
      </c>
      <c r="AU150" s="115">
        <f t="shared" si="32"/>
        <v>0</v>
      </c>
      <c r="AV150" s="115">
        <f t="shared" si="32"/>
        <v>0</v>
      </c>
      <c r="AW150" s="115">
        <f t="shared" si="32"/>
        <v>0</v>
      </c>
      <c r="AX150" s="115">
        <f t="shared" si="32"/>
        <v>0</v>
      </c>
      <c r="AY150" s="115">
        <f t="shared" si="32"/>
        <v>0</v>
      </c>
      <c r="AZ150" s="115">
        <f t="shared" si="32"/>
        <v>0</v>
      </c>
      <c r="BA150" s="115">
        <f t="shared" si="32"/>
        <v>0</v>
      </c>
      <c r="BB150" s="115">
        <f t="shared" si="32"/>
        <v>0</v>
      </c>
      <c r="BC150" s="115">
        <f t="shared" si="32"/>
        <v>0</v>
      </c>
      <c r="BD150" s="115">
        <f t="shared" si="32"/>
        <v>0</v>
      </c>
      <c r="BE150" s="115">
        <f t="shared" si="32"/>
        <v>0</v>
      </c>
      <c r="BF150" s="115">
        <f t="shared" si="32"/>
        <v>0</v>
      </c>
      <c r="BG150" s="115">
        <f t="shared" si="32"/>
        <v>0</v>
      </c>
      <c r="BJ150" s="120">
        <f>'Раздел 2'!C150</f>
        <v>0</v>
      </c>
    </row>
    <row r="151" spans="2:62" ht="20.399999999999999" x14ac:dyDescent="0.2">
      <c r="B151" s="42" t="s">
        <v>296</v>
      </c>
      <c r="C151" s="24" t="s">
        <v>311</v>
      </c>
      <c r="D151" s="115">
        <f t="shared" si="24"/>
        <v>0</v>
      </c>
      <c r="E151" s="116">
        <f t="shared" si="25"/>
        <v>0</v>
      </c>
      <c r="F151" s="116">
        <f t="shared" si="26"/>
        <v>0</v>
      </c>
      <c r="G151" s="116">
        <f t="shared" si="27"/>
        <v>0</v>
      </c>
      <c r="H151" s="116">
        <f t="shared" si="28"/>
        <v>0</v>
      </c>
      <c r="I151" s="116">
        <f t="shared" si="29"/>
        <v>0</v>
      </c>
      <c r="J151" s="169"/>
      <c r="K151" s="169"/>
      <c r="L151" s="169"/>
      <c r="M151" s="169"/>
      <c r="N151" s="169"/>
      <c r="O151" s="169"/>
      <c r="P151" s="169"/>
      <c r="Q151" s="169"/>
      <c r="R151" s="169"/>
      <c r="S151" s="169"/>
      <c r="T151" s="169"/>
      <c r="U151" s="169"/>
      <c r="V151" s="169"/>
      <c r="W151" s="170"/>
      <c r="X151" s="169"/>
      <c r="Y151" s="169"/>
      <c r="Z151" s="169"/>
      <c r="AA151" s="169"/>
      <c r="AB151" s="169"/>
      <c r="AC151" s="169"/>
      <c r="AD151" s="169"/>
      <c r="AE151" s="169"/>
      <c r="AF151" s="169"/>
      <c r="AG151" s="169"/>
      <c r="AH151" s="169"/>
      <c r="AI151" s="169"/>
      <c r="AJ151" s="169"/>
      <c r="AK151" s="169"/>
      <c r="AL151" s="169"/>
      <c r="AM151" s="169"/>
      <c r="AN151" s="169"/>
      <c r="AO151" s="169"/>
      <c r="AP151" s="169"/>
      <c r="AQ151" s="169"/>
      <c r="AR151" s="169"/>
      <c r="AS151" s="169"/>
      <c r="AT151" s="169"/>
      <c r="AU151" s="169"/>
      <c r="AV151" s="170"/>
      <c r="AW151" s="169"/>
      <c r="AX151" s="169"/>
      <c r="AY151" s="169"/>
      <c r="AZ151" s="169"/>
      <c r="BA151" s="169"/>
      <c r="BB151" s="169"/>
      <c r="BC151" s="169"/>
      <c r="BD151" s="169"/>
      <c r="BE151" s="169"/>
      <c r="BF151" s="169"/>
      <c r="BG151" s="169"/>
      <c r="BJ151" s="120">
        <f>'Раздел 2'!C151</f>
        <v>0</v>
      </c>
    </row>
    <row r="152" spans="2:62" x14ac:dyDescent="0.2">
      <c r="B152" s="42" t="s">
        <v>298</v>
      </c>
      <c r="C152" s="24" t="s">
        <v>313</v>
      </c>
      <c r="D152" s="115">
        <f t="shared" si="24"/>
        <v>0</v>
      </c>
      <c r="E152" s="116">
        <f t="shared" si="25"/>
        <v>0</v>
      </c>
      <c r="F152" s="116">
        <f t="shared" si="26"/>
        <v>0</v>
      </c>
      <c r="G152" s="116">
        <f t="shared" si="27"/>
        <v>0</v>
      </c>
      <c r="H152" s="116">
        <f t="shared" si="28"/>
        <v>0</v>
      </c>
      <c r="I152" s="116">
        <f t="shared" si="29"/>
        <v>0</v>
      </c>
      <c r="J152" s="169"/>
      <c r="K152" s="169"/>
      <c r="L152" s="169"/>
      <c r="M152" s="169"/>
      <c r="N152" s="169"/>
      <c r="O152" s="169"/>
      <c r="P152" s="169"/>
      <c r="Q152" s="169"/>
      <c r="R152" s="169"/>
      <c r="S152" s="169"/>
      <c r="T152" s="169"/>
      <c r="U152" s="169"/>
      <c r="V152" s="169"/>
      <c r="W152" s="170"/>
      <c r="X152" s="169"/>
      <c r="Y152" s="169"/>
      <c r="Z152" s="169"/>
      <c r="AA152" s="169"/>
      <c r="AB152" s="169"/>
      <c r="AC152" s="169"/>
      <c r="AD152" s="169"/>
      <c r="AE152" s="169"/>
      <c r="AF152" s="169"/>
      <c r="AG152" s="169"/>
      <c r="AH152" s="169"/>
      <c r="AI152" s="169"/>
      <c r="AJ152" s="169"/>
      <c r="AK152" s="169"/>
      <c r="AL152" s="169"/>
      <c r="AM152" s="169"/>
      <c r="AN152" s="169"/>
      <c r="AO152" s="169"/>
      <c r="AP152" s="169"/>
      <c r="AQ152" s="169"/>
      <c r="AR152" s="169"/>
      <c r="AS152" s="169"/>
      <c r="AT152" s="169"/>
      <c r="AU152" s="169"/>
      <c r="AV152" s="170"/>
      <c r="AW152" s="169"/>
      <c r="AX152" s="169"/>
      <c r="AY152" s="169"/>
      <c r="AZ152" s="169"/>
      <c r="BA152" s="169"/>
      <c r="BB152" s="169"/>
      <c r="BC152" s="169"/>
      <c r="BD152" s="169"/>
      <c r="BE152" s="169"/>
      <c r="BF152" s="169"/>
      <c r="BG152" s="169"/>
      <c r="BJ152" s="120">
        <f>'Раздел 2'!C152</f>
        <v>0</v>
      </c>
    </row>
    <row r="153" spans="2:62" x14ac:dyDescent="0.2">
      <c r="B153" s="42" t="s">
        <v>300</v>
      </c>
      <c r="C153" s="24" t="s">
        <v>315</v>
      </c>
      <c r="D153" s="115">
        <f t="shared" si="24"/>
        <v>0</v>
      </c>
      <c r="E153" s="116">
        <f t="shared" si="25"/>
        <v>0</v>
      </c>
      <c r="F153" s="116">
        <f t="shared" si="26"/>
        <v>0</v>
      </c>
      <c r="G153" s="116">
        <f t="shared" si="27"/>
        <v>0</v>
      </c>
      <c r="H153" s="116">
        <f t="shared" si="28"/>
        <v>0</v>
      </c>
      <c r="I153" s="116">
        <f t="shared" si="29"/>
        <v>0</v>
      </c>
      <c r="J153" s="169"/>
      <c r="K153" s="169"/>
      <c r="L153" s="169"/>
      <c r="M153" s="169"/>
      <c r="N153" s="169"/>
      <c r="O153" s="169"/>
      <c r="P153" s="169"/>
      <c r="Q153" s="169"/>
      <c r="R153" s="169"/>
      <c r="S153" s="169"/>
      <c r="T153" s="169"/>
      <c r="U153" s="169"/>
      <c r="V153" s="169"/>
      <c r="W153" s="170"/>
      <c r="X153" s="169"/>
      <c r="Y153" s="169"/>
      <c r="Z153" s="169"/>
      <c r="AA153" s="169"/>
      <c r="AB153" s="169"/>
      <c r="AC153" s="169"/>
      <c r="AD153" s="169"/>
      <c r="AE153" s="169"/>
      <c r="AF153" s="169"/>
      <c r="AG153" s="169"/>
      <c r="AH153" s="169"/>
      <c r="AI153" s="169"/>
      <c r="AJ153" s="169"/>
      <c r="AK153" s="169"/>
      <c r="AL153" s="169"/>
      <c r="AM153" s="169"/>
      <c r="AN153" s="169"/>
      <c r="AO153" s="169"/>
      <c r="AP153" s="169"/>
      <c r="AQ153" s="169"/>
      <c r="AR153" s="169"/>
      <c r="AS153" s="169"/>
      <c r="AT153" s="169"/>
      <c r="AU153" s="169"/>
      <c r="AV153" s="170"/>
      <c r="AW153" s="169"/>
      <c r="AX153" s="169"/>
      <c r="AY153" s="169"/>
      <c r="AZ153" s="169"/>
      <c r="BA153" s="169"/>
      <c r="BB153" s="169"/>
      <c r="BC153" s="169"/>
      <c r="BD153" s="169"/>
      <c r="BE153" s="169"/>
      <c r="BF153" s="169"/>
      <c r="BG153" s="169"/>
      <c r="BJ153" s="120">
        <f>'Раздел 2'!C153</f>
        <v>0</v>
      </c>
    </row>
    <row r="154" spans="2:62" x14ac:dyDescent="0.2">
      <c r="B154" s="42" t="s">
        <v>302</v>
      </c>
      <c r="C154" s="24" t="s">
        <v>317</v>
      </c>
      <c r="D154" s="115">
        <f t="shared" si="24"/>
        <v>0</v>
      </c>
      <c r="E154" s="116">
        <f t="shared" si="25"/>
        <v>0</v>
      </c>
      <c r="F154" s="116">
        <f t="shared" si="26"/>
        <v>0</v>
      </c>
      <c r="G154" s="116">
        <f t="shared" si="27"/>
        <v>0</v>
      </c>
      <c r="H154" s="116">
        <f t="shared" si="28"/>
        <v>0</v>
      </c>
      <c r="I154" s="116">
        <f t="shared" si="29"/>
        <v>0</v>
      </c>
      <c r="J154" s="169"/>
      <c r="K154" s="169"/>
      <c r="L154" s="169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70"/>
      <c r="X154" s="169"/>
      <c r="Y154" s="169"/>
      <c r="Z154" s="169"/>
      <c r="AA154" s="169"/>
      <c r="AB154" s="169"/>
      <c r="AC154" s="169"/>
      <c r="AD154" s="169"/>
      <c r="AE154" s="169"/>
      <c r="AF154" s="169"/>
      <c r="AG154" s="169"/>
      <c r="AH154" s="169"/>
      <c r="AI154" s="169"/>
      <c r="AJ154" s="169"/>
      <c r="AK154" s="169"/>
      <c r="AL154" s="169"/>
      <c r="AM154" s="169"/>
      <c r="AN154" s="169"/>
      <c r="AO154" s="169"/>
      <c r="AP154" s="169"/>
      <c r="AQ154" s="169"/>
      <c r="AR154" s="169"/>
      <c r="AS154" s="169"/>
      <c r="AT154" s="169"/>
      <c r="AU154" s="169"/>
      <c r="AV154" s="170"/>
      <c r="AW154" s="169"/>
      <c r="AX154" s="169"/>
      <c r="AY154" s="169"/>
      <c r="AZ154" s="169"/>
      <c r="BA154" s="169"/>
      <c r="BB154" s="169"/>
      <c r="BC154" s="169"/>
      <c r="BD154" s="169"/>
      <c r="BE154" s="169"/>
      <c r="BF154" s="169"/>
      <c r="BG154" s="169"/>
      <c r="BJ154" s="120">
        <f>'Раздел 2'!C154</f>
        <v>0</v>
      </c>
    </row>
    <row r="155" spans="2:62" x14ac:dyDescent="0.2">
      <c r="B155" s="42" t="s">
        <v>304</v>
      </c>
      <c r="C155" s="24" t="s">
        <v>319</v>
      </c>
      <c r="D155" s="115">
        <f t="shared" si="24"/>
        <v>0</v>
      </c>
      <c r="E155" s="116">
        <f t="shared" si="25"/>
        <v>0</v>
      </c>
      <c r="F155" s="116">
        <f t="shared" si="26"/>
        <v>0</v>
      </c>
      <c r="G155" s="116">
        <f t="shared" si="27"/>
        <v>0</v>
      </c>
      <c r="H155" s="116">
        <f t="shared" si="28"/>
        <v>0</v>
      </c>
      <c r="I155" s="116">
        <f t="shared" si="29"/>
        <v>0</v>
      </c>
      <c r="J155" s="169"/>
      <c r="K155" s="169"/>
      <c r="L155" s="169"/>
      <c r="M155" s="169"/>
      <c r="N155" s="169"/>
      <c r="O155" s="169"/>
      <c r="P155" s="169"/>
      <c r="Q155" s="169"/>
      <c r="R155" s="169"/>
      <c r="S155" s="169"/>
      <c r="T155" s="169"/>
      <c r="U155" s="169"/>
      <c r="V155" s="169"/>
      <c r="W155" s="170"/>
      <c r="X155" s="169"/>
      <c r="Y155" s="169"/>
      <c r="Z155" s="169"/>
      <c r="AA155" s="169"/>
      <c r="AB155" s="169"/>
      <c r="AC155" s="169"/>
      <c r="AD155" s="169"/>
      <c r="AE155" s="169"/>
      <c r="AF155" s="169"/>
      <c r="AG155" s="169"/>
      <c r="AH155" s="169"/>
      <c r="AI155" s="169"/>
      <c r="AJ155" s="169"/>
      <c r="AK155" s="169"/>
      <c r="AL155" s="169"/>
      <c r="AM155" s="169"/>
      <c r="AN155" s="169"/>
      <c r="AO155" s="169"/>
      <c r="AP155" s="169"/>
      <c r="AQ155" s="169"/>
      <c r="AR155" s="169"/>
      <c r="AS155" s="169"/>
      <c r="AT155" s="169"/>
      <c r="AU155" s="169"/>
      <c r="AV155" s="170"/>
      <c r="AW155" s="169"/>
      <c r="AX155" s="169"/>
      <c r="AY155" s="169"/>
      <c r="AZ155" s="169"/>
      <c r="BA155" s="169"/>
      <c r="BB155" s="169"/>
      <c r="BC155" s="169"/>
      <c r="BD155" s="169"/>
      <c r="BE155" s="169"/>
      <c r="BF155" s="169"/>
      <c r="BG155" s="169"/>
      <c r="BJ155" s="120">
        <f>'Раздел 2'!C155</f>
        <v>0</v>
      </c>
    </row>
    <row r="156" spans="2:62" x14ac:dyDescent="0.2">
      <c r="B156" s="41" t="s">
        <v>306</v>
      </c>
      <c r="C156" s="24" t="s">
        <v>321</v>
      </c>
      <c r="D156" s="115">
        <f t="shared" si="24"/>
        <v>0</v>
      </c>
      <c r="E156" s="116">
        <f t="shared" si="25"/>
        <v>0</v>
      </c>
      <c r="F156" s="116">
        <f t="shared" si="26"/>
        <v>0</v>
      </c>
      <c r="G156" s="116">
        <f t="shared" si="27"/>
        <v>0</v>
      </c>
      <c r="H156" s="116">
        <f t="shared" si="28"/>
        <v>0</v>
      </c>
      <c r="I156" s="116">
        <f t="shared" si="29"/>
        <v>0</v>
      </c>
      <c r="J156" s="169"/>
      <c r="K156" s="169"/>
      <c r="L156" s="169"/>
      <c r="M156" s="169"/>
      <c r="N156" s="169"/>
      <c r="O156" s="169"/>
      <c r="P156" s="169"/>
      <c r="Q156" s="169"/>
      <c r="R156" s="169"/>
      <c r="S156" s="169"/>
      <c r="T156" s="169"/>
      <c r="U156" s="169"/>
      <c r="V156" s="169"/>
      <c r="W156" s="170"/>
      <c r="X156" s="169"/>
      <c r="Y156" s="169"/>
      <c r="Z156" s="169"/>
      <c r="AA156" s="169"/>
      <c r="AB156" s="169"/>
      <c r="AC156" s="169"/>
      <c r="AD156" s="169"/>
      <c r="AE156" s="169"/>
      <c r="AF156" s="169"/>
      <c r="AG156" s="169"/>
      <c r="AH156" s="169"/>
      <c r="AI156" s="169"/>
      <c r="AJ156" s="169"/>
      <c r="AK156" s="169"/>
      <c r="AL156" s="169"/>
      <c r="AM156" s="169"/>
      <c r="AN156" s="169"/>
      <c r="AO156" s="169"/>
      <c r="AP156" s="169"/>
      <c r="AQ156" s="169"/>
      <c r="AR156" s="169"/>
      <c r="AS156" s="169"/>
      <c r="AT156" s="169"/>
      <c r="AU156" s="169"/>
      <c r="AV156" s="170"/>
      <c r="AW156" s="169"/>
      <c r="AX156" s="169"/>
      <c r="AY156" s="169"/>
      <c r="AZ156" s="169"/>
      <c r="BA156" s="169"/>
      <c r="BB156" s="169"/>
      <c r="BC156" s="169"/>
      <c r="BD156" s="169"/>
      <c r="BE156" s="169"/>
      <c r="BF156" s="169"/>
      <c r="BG156" s="169"/>
      <c r="BJ156" s="120">
        <f>'Раздел 2'!C156</f>
        <v>0</v>
      </c>
    </row>
    <row r="157" spans="2:62" x14ac:dyDescent="0.2">
      <c r="B157" s="41" t="s">
        <v>308</v>
      </c>
      <c r="C157" s="24" t="s">
        <v>323</v>
      </c>
      <c r="D157" s="115">
        <f t="shared" si="24"/>
        <v>0</v>
      </c>
      <c r="E157" s="116">
        <f t="shared" si="25"/>
        <v>0</v>
      </c>
      <c r="F157" s="116">
        <f t="shared" si="26"/>
        <v>0</v>
      </c>
      <c r="G157" s="116">
        <f t="shared" si="27"/>
        <v>0</v>
      </c>
      <c r="H157" s="116">
        <f t="shared" si="28"/>
        <v>0</v>
      </c>
      <c r="I157" s="116">
        <f t="shared" si="29"/>
        <v>0</v>
      </c>
      <c r="J157" s="169"/>
      <c r="K157" s="169"/>
      <c r="L157" s="169"/>
      <c r="M157" s="169"/>
      <c r="N157" s="169"/>
      <c r="O157" s="169"/>
      <c r="P157" s="169"/>
      <c r="Q157" s="169"/>
      <c r="R157" s="169"/>
      <c r="S157" s="169"/>
      <c r="T157" s="169"/>
      <c r="U157" s="169"/>
      <c r="V157" s="169"/>
      <c r="W157" s="170"/>
      <c r="X157" s="169"/>
      <c r="Y157" s="169"/>
      <c r="Z157" s="169"/>
      <c r="AA157" s="169"/>
      <c r="AB157" s="169"/>
      <c r="AC157" s="169"/>
      <c r="AD157" s="169"/>
      <c r="AE157" s="169"/>
      <c r="AF157" s="169"/>
      <c r="AG157" s="169"/>
      <c r="AH157" s="169"/>
      <c r="AI157" s="169"/>
      <c r="AJ157" s="169"/>
      <c r="AK157" s="169"/>
      <c r="AL157" s="169"/>
      <c r="AM157" s="169"/>
      <c r="AN157" s="169"/>
      <c r="AO157" s="169"/>
      <c r="AP157" s="169"/>
      <c r="AQ157" s="169"/>
      <c r="AR157" s="169"/>
      <c r="AS157" s="169"/>
      <c r="AT157" s="169"/>
      <c r="AU157" s="169"/>
      <c r="AV157" s="170"/>
      <c r="AW157" s="169"/>
      <c r="AX157" s="169"/>
      <c r="AY157" s="169"/>
      <c r="AZ157" s="169"/>
      <c r="BA157" s="169"/>
      <c r="BB157" s="169"/>
      <c r="BC157" s="169"/>
      <c r="BD157" s="169"/>
      <c r="BE157" s="169"/>
      <c r="BF157" s="169"/>
      <c r="BG157" s="169"/>
      <c r="BJ157" s="120">
        <f>'Раздел 2'!C157</f>
        <v>0</v>
      </c>
    </row>
    <row r="158" spans="2:62" x14ac:dyDescent="0.2">
      <c r="B158" s="41" t="s">
        <v>310</v>
      </c>
      <c r="C158" s="24" t="s">
        <v>325</v>
      </c>
      <c r="D158" s="115">
        <f t="shared" si="24"/>
        <v>0</v>
      </c>
      <c r="E158" s="116">
        <f t="shared" si="25"/>
        <v>0</v>
      </c>
      <c r="F158" s="116">
        <f t="shared" si="26"/>
        <v>0</v>
      </c>
      <c r="G158" s="116">
        <f t="shared" si="27"/>
        <v>0</v>
      </c>
      <c r="H158" s="116">
        <f t="shared" si="28"/>
        <v>0</v>
      </c>
      <c r="I158" s="116">
        <f t="shared" si="29"/>
        <v>0</v>
      </c>
      <c r="J158" s="169"/>
      <c r="K158" s="169"/>
      <c r="L158" s="169"/>
      <c r="M158" s="169"/>
      <c r="N158" s="169"/>
      <c r="O158" s="169"/>
      <c r="P158" s="169"/>
      <c r="Q158" s="169"/>
      <c r="R158" s="169"/>
      <c r="S158" s="169"/>
      <c r="T158" s="169"/>
      <c r="U158" s="169"/>
      <c r="V158" s="169"/>
      <c r="W158" s="170"/>
      <c r="X158" s="169"/>
      <c r="Y158" s="169"/>
      <c r="Z158" s="169"/>
      <c r="AA158" s="169"/>
      <c r="AB158" s="169"/>
      <c r="AC158" s="169"/>
      <c r="AD158" s="169"/>
      <c r="AE158" s="169"/>
      <c r="AF158" s="169"/>
      <c r="AG158" s="169"/>
      <c r="AH158" s="169"/>
      <c r="AI158" s="169"/>
      <c r="AJ158" s="169"/>
      <c r="AK158" s="169"/>
      <c r="AL158" s="169"/>
      <c r="AM158" s="169"/>
      <c r="AN158" s="169"/>
      <c r="AO158" s="169"/>
      <c r="AP158" s="169"/>
      <c r="AQ158" s="169"/>
      <c r="AR158" s="169"/>
      <c r="AS158" s="169"/>
      <c r="AT158" s="169"/>
      <c r="AU158" s="169"/>
      <c r="AV158" s="170"/>
      <c r="AW158" s="169"/>
      <c r="AX158" s="169"/>
      <c r="AY158" s="169"/>
      <c r="AZ158" s="169"/>
      <c r="BA158" s="169"/>
      <c r="BB158" s="169"/>
      <c r="BC158" s="169"/>
      <c r="BD158" s="169"/>
      <c r="BE158" s="169"/>
      <c r="BF158" s="169"/>
      <c r="BG158" s="169"/>
      <c r="BJ158" s="120">
        <f>'Раздел 2'!C158</f>
        <v>0</v>
      </c>
    </row>
    <row r="159" spans="2:62" x14ac:dyDescent="0.2">
      <c r="B159" s="41" t="s">
        <v>312</v>
      </c>
      <c r="C159" s="24" t="s">
        <v>327</v>
      </c>
      <c r="D159" s="115">
        <f t="shared" si="24"/>
        <v>0</v>
      </c>
      <c r="E159" s="116">
        <f t="shared" si="25"/>
        <v>0</v>
      </c>
      <c r="F159" s="116">
        <f t="shared" si="26"/>
        <v>0</v>
      </c>
      <c r="G159" s="116">
        <f t="shared" si="27"/>
        <v>0</v>
      </c>
      <c r="H159" s="116">
        <f t="shared" si="28"/>
        <v>0</v>
      </c>
      <c r="I159" s="116">
        <f t="shared" si="29"/>
        <v>0</v>
      </c>
      <c r="J159" s="115">
        <f>SUM(J160:J164)</f>
        <v>0</v>
      </c>
      <c r="K159" s="115">
        <f t="shared" ref="K159:BG159" si="33">SUM(K160:K164)</f>
        <v>0</v>
      </c>
      <c r="L159" s="115">
        <f t="shared" si="33"/>
        <v>0</v>
      </c>
      <c r="M159" s="115">
        <f t="shared" si="33"/>
        <v>0</v>
      </c>
      <c r="N159" s="115">
        <f t="shared" si="33"/>
        <v>0</v>
      </c>
      <c r="O159" s="115">
        <f t="shared" si="33"/>
        <v>0</v>
      </c>
      <c r="P159" s="115">
        <f t="shared" si="33"/>
        <v>0</v>
      </c>
      <c r="Q159" s="115">
        <f t="shared" si="33"/>
        <v>0</v>
      </c>
      <c r="R159" s="115">
        <f t="shared" si="33"/>
        <v>0</v>
      </c>
      <c r="S159" s="115">
        <f t="shared" si="33"/>
        <v>0</v>
      </c>
      <c r="T159" s="115">
        <f t="shared" si="33"/>
        <v>0</v>
      </c>
      <c r="U159" s="115">
        <f t="shared" si="33"/>
        <v>0</v>
      </c>
      <c r="V159" s="115">
        <f t="shared" si="33"/>
        <v>0</v>
      </c>
      <c r="W159" s="115">
        <f t="shared" si="33"/>
        <v>0</v>
      </c>
      <c r="X159" s="115">
        <f t="shared" si="33"/>
        <v>0</v>
      </c>
      <c r="Y159" s="115">
        <f t="shared" si="33"/>
        <v>0</v>
      </c>
      <c r="Z159" s="115">
        <f t="shared" si="33"/>
        <v>0</v>
      </c>
      <c r="AA159" s="115">
        <f t="shared" si="33"/>
        <v>0</v>
      </c>
      <c r="AB159" s="115">
        <f t="shared" si="33"/>
        <v>0</v>
      </c>
      <c r="AC159" s="115">
        <f t="shared" si="33"/>
        <v>0</v>
      </c>
      <c r="AD159" s="115">
        <f t="shared" si="33"/>
        <v>0</v>
      </c>
      <c r="AE159" s="115">
        <f t="shared" si="33"/>
        <v>0</v>
      </c>
      <c r="AF159" s="115">
        <f t="shared" si="33"/>
        <v>0</v>
      </c>
      <c r="AG159" s="115">
        <f t="shared" si="33"/>
        <v>0</v>
      </c>
      <c r="AH159" s="115">
        <f t="shared" si="33"/>
        <v>0</v>
      </c>
      <c r="AI159" s="115">
        <f t="shared" si="33"/>
        <v>0</v>
      </c>
      <c r="AJ159" s="115">
        <f t="shared" si="33"/>
        <v>0</v>
      </c>
      <c r="AK159" s="115">
        <f t="shared" si="33"/>
        <v>0</v>
      </c>
      <c r="AL159" s="115">
        <f t="shared" si="33"/>
        <v>0</v>
      </c>
      <c r="AM159" s="115">
        <f t="shared" si="33"/>
        <v>0</v>
      </c>
      <c r="AN159" s="115">
        <f t="shared" si="33"/>
        <v>0</v>
      </c>
      <c r="AO159" s="115">
        <f t="shared" si="33"/>
        <v>0</v>
      </c>
      <c r="AP159" s="115">
        <f t="shared" si="33"/>
        <v>0</v>
      </c>
      <c r="AQ159" s="115">
        <f t="shared" si="33"/>
        <v>0</v>
      </c>
      <c r="AR159" s="115">
        <f t="shared" si="33"/>
        <v>0</v>
      </c>
      <c r="AS159" s="115">
        <f t="shared" si="33"/>
        <v>0</v>
      </c>
      <c r="AT159" s="115">
        <f t="shared" si="33"/>
        <v>0</v>
      </c>
      <c r="AU159" s="115">
        <f t="shared" si="33"/>
        <v>0</v>
      </c>
      <c r="AV159" s="115">
        <f t="shared" si="33"/>
        <v>0</v>
      </c>
      <c r="AW159" s="115">
        <f t="shared" si="33"/>
        <v>0</v>
      </c>
      <c r="AX159" s="115">
        <f t="shared" si="33"/>
        <v>0</v>
      </c>
      <c r="AY159" s="115">
        <f t="shared" si="33"/>
        <v>0</v>
      </c>
      <c r="AZ159" s="115">
        <f t="shared" si="33"/>
        <v>0</v>
      </c>
      <c r="BA159" s="115">
        <f t="shared" si="33"/>
        <v>0</v>
      </c>
      <c r="BB159" s="115">
        <f t="shared" si="33"/>
        <v>0</v>
      </c>
      <c r="BC159" s="115">
        <f t="shared" si="33"/>
        <v>0</v>
      </c>
      <c r="BD159" s="115">
        <f t="shared" si="33"/>
        <v>0</v>
      </c>
      <c r="BE159" s="115">
        <f t="shared" si="33"/>
        <v>0</v>
      </c>
      <c r="BF159" s="115">
        <f t="shared" si="33"/>
        <v>0</v>
      </c>
      <c r="BG159" s="115">
        <f t="shared" si="33"/>
        <v>0</v>
      </c>
      <c r="BJ159" s="120">
        <f>'Раздел 2'!C159</f>
        <v>0</v>
      </c>
    </row>
    <row r="160" spans="2:62" ht="20.399999999999999" x14ac:dyDescent="0.2">
      <c r="B160" s="42" t="s">
        <v>314</v>
      </c>
      <c r="C160" s="24" t="s">
        <v>329</v>
      </c>
      <c r="D160" s="115">
        <f t="shared" si="24"/>
        <v>0</v>
      </c>
      <c r="E160" s="116">
        <f t="shared" si="25"/>
        <v>0</v>
      </c>
      <c r="F160" s="116">
        <f t="shared" si="26"/>
        <v>0</v>
      </c>
      <c r="G160" s="116">
        <f t="shared" si="27"/>
        <v>0</v>
      </c>
      <c r="H160" s="116">
        <f t="shared" si="28"/>
        <v>0</v>
      </c>
      <c r="I160" s="116">
        <f t="shared" si="29"/>
        <v>0</v>
      </c>
      <c r="J160" s="174"/>
      <c r="K160" s="174"/>
      <c r="L160" s="174"/>
      <c r="M160" s="174"/>
      <c r="N160" s="174"/>
      <c r="O160" s="174"/>
      <c r="P160" s="174"/>
      <c r="Q160" s="174"/>
      <c r="R160" s="174"/>
      <c r="S160" s="174"/>
      <c r="T160" s="174"/>
      <c r="U160" s="174"/>
      <c r="V160" s="174"/>
      <c r="W160" s="176"/>
      <c r="X160" s="174"/>
      <c r="Y160" s="174"/>
      <c r="Z160" s="174"/>
      <c r="AA160" s="174"/>
      <c r="AB160" s="174"/>
      <c r="AC160" s="174"/>
      <c r="AD160" s="174"/>
      <c r="AE160" s="174"/>
      <c r="AF160" s="174"/>
      <c r="AG160" s="174"/>
      <c r="AH160" s="174"/>
      <c r="AI160" s="174"/>
      <c r="AJ160" s="174"/>
      <c r="AK160" s="174"/>
      <c r="AL160" s="174"/>
      <c r="AM160" s="174"/>
      <c r="AN160" s="174"/>
      <c r="AO160" s="174"/>
      <c r="AP160" s="174"/>
      <c r="AQ160" s="174"/>
      <c r="AR160" s="174"/>
      <c r="AS160" s="174"/>
      <c r="AT160" s="174"/>
      <c r="AU160" s="174"/>
      <c r="AV160" s="176"/>
      <c r="AW160" s="174"/>
      <c r="AX160" s="174"/>
      <c r="AY160" s="174"/>
      <c r="AZ160" s="174"/>
      <c r="BA160" s="174"/>
      <c r="BB160" s="174"/>
      <c r="BC160" s="174"/>
      <c r="BD160" s="174"/>
      <c r="BE160" s="174"/>
      <c r="BF160" s="174"/>
      <c r="BG160" s="174"/>
      <c r="BJ160" s="120">
        <f>'Раздел 2'!C160</f>
        <v>0</v>
      </c>
    </row>
    <row r="161" spans="2:62" x14ac:dyDescent="0.2">
      <c r="B161" s="42" t="s">
        <v>316</v>
      </c>
      <c r="C161" s="24" t="s">
        <v>331</v>
      </c>
      <c r="D161" s="115">
        <f t="shared" si="24"/>
        <v>0</v>
      </c>
      <c r="E161" s="116">
        <f t="shared" si="25"/>
        <v>0</v>
      </c>
      <c r="F161" s="116">
        <f t="shared" si="26"/>
        <v>0</v>
      </c>
      <c r="G161" s="116">
        <f t="shared" si="27"/>
        <v>0</v>
      </c>
      <c r="H161" s="116">
        <f t="shared" si="28"/>
        <v>0</v>
      </c>
      <c r="I161" s="116">
        <f t="shared" si="29"/>
        <v>0</v>
      </c>
      <c r="J161" s="169"/>
      <c r="K161" s="169"/>
      <c r="L161" s="169"/>
      <c r="M161" s="169"/>
      <c r="N161" s="169"/>
      <c r="O161" s="169"/>
      <c r="P161" s="169"/>
      <c r="Q161" s="169"/>
      <c r="R161" s="169"/>
      <c r="S161" s="169"/>
      <c r="T161" s="169"/>
      <c r="U161" s="169"/>
      <c r="V161" s="169"/>
      <c r="W161" s="170"/>
      <c r="X161" s="169"/>
      <c r="Y161" s="169"/>
      <c r="Z161" s="169"/>
      <c r="AA161" s="169"/>
      <c r="AB161" s="169"/>
      <c r="AC161" s="169"/>
      <c r="AD161" s="169"/>
      <c r="AE161" s="169"/>
      <c r="AF161" s="169"/>
      <c r="AG161" s="169"/>
      <c r="AH161" s="169"/>
      <c r="AI161" s="169"/>
      <c r="AJ161" s="169"/>
      <c r="AK161" s="169"/>
      <c r="AL161" s="169"/>
      <c r="AM161" s="169"/>
      <c r="AN161" s="169"/>
      <c r="AO161" s="169"/>
      <c r="AP161" s="169"/>
      <c r="AQ161" s="169"/>
      <c r="AR161" s="169"/>
      <c r="AS161" s="169"/>
      <c r="AT161" s="169"/>
      <c r="AU161" s="169"/>
      <c r="AV161" s="170"/>
      <c r="AW161" s="169"/>
      <c r="AX161" s="169"/>
      <c r="AY161" s="169"/>
      <c r="AZ161" s="169"/>
      <c r="BA161" s="169"/>
      <c r="BB161" s="169"/>
      <c r="BC161" s="169"/>
      <c r="BD161" s="169"/>
      <c r="BE161" s="169"/>
      <c r="BF161" s="169"/>
      <c r="BG161" s="169"/>
      <c r="BJ161" s="120">
        <f>'Раздел 2'!C161</f>
        <v>0</v>
      </c>
    </row>
    <row r="162" spans="2:62" x14ac:dyDescent="0.2">
      <c r="B162" s="42" t="s">
        <v>318</v>
      </c>
      <c r="C162" s="24" t="s">
        <v>333</v>
      </c>
      <c r="D162" s="115">
        <f t="shared" si="24"/>
        <v>0</v>
      </c>
      <c r="E162" s="116">
        <f t="shared" si="25"/>
        <v>0</v>
      </c>
      <c r="F162" s="116">
        <f t="shared" si="26"/>
        <v>0</v>
      </c>
      <c r="G162" s="116">
        <f t="shared" si="27"/>
        <v>0</v>
      </c>
      <c r="H162" s="116">
        <f t="shared" si="28"/>
        <v>0</v>
      </c>
      <c r="I162" s="116">
        <f t="shared" si="29"/>
        <v>0</v>
      </c>
      <c r="J162" s="169"/>
      <c r="K162" s="169"/>
      <c r="L162" s="169"/>
      <c r="M162" s="169"/>
      <c r="N162" s="169"/>
      <c r="O162" s="169"/>
      <c r="P162" s="169"/>
      <c r="Q162" s="169"/>
      <c r="R162" s="169"/>
      <c r="S162" s="169"/>
      <c r="T162" s="169"/>
      <c r="U162" s="169"/>
      <c r="V162" s="169"/>
      <c r="W162" s="170"/>
      <c r="X162" s="169"/>
      <c r="Y162" s="169"/>
      <c r="Z162" s="169"/>
      <c r="AA162" s="169"/>
      <c r="AB162" s="169"/>
      <c r="AC162" s="169"/>
      <c r="AD162" s="169"/>
      <c r="AE162" s="169"/>
      <c r="AF162" s="169"/>
      <c r="AG162" s="169"/>
      <c r="AH162" s="169"/>
      <c r="AI162" s="169"/>
      <c r="AJ162" s="169"/>
      <c r="AK162" s="169"/>
      <c r="AL162" s="169"/>
      <c r="AM162" s="169"/>
      <c r="AN162" s="169"/>
      <c r="AO162" s="169"/>
      <c r="AP162" s="169"/>
      <c r="AQ162" s="169"/>
      <c r="AR162" s="169"/>
      <c r="AS162" s="169"/>
      <c r="AT162" s="169"/>
      <c r="AU162" s="169"/>
      <c r="AV162" s="170"/>
      <c r="AW162" s="169"/>
      <c r="AX162" s="169"/>
      <c r="AY162" s="169"/>
      <c r="AZ162" s="169"/>
      <c r="BA162" s="169"/>
      <c r="BB162" s="169"/>
      <c r="BC162" s="169"/>
      <c r="BD162" s="169"/>
      <c r="BE162" s="169"/>
      <c r="BF162" s="169"/>
      <c r="BG162" s="169"/>
      <c r="BJ162" s="120">
        <f>'Раздел 2'!C162</f>
        <v>0</v>
      </c>
    </row>
    <row r="163" spans="2:62" x14ac:dyDescent="0.2">
      <c r="B163" s="42" t="s">
        <v>320</v>
      </c>
      <c r="C163" s="24" t="s">
        <v>335</v>
      </c>
      <c r="D163" s="115">
        <f t="shared" si="24"/>
        <v>0</v>
      </c>
      <c r="E163" s="116">
        <f t="shared" si="25"/>
        <v>0</v>
      </c>
      <c r="F163" s="116">
        <f t="shared" si="26"/>
        <v>0</v>
      </c>
      <c r="G163" s="116">
        <f t="shared" si="27"/>
        <v>0</v>
      </c>
      <c r="H163" s="116">
        <f t="shared" si="28"/>
        <v>0</v>
      </c>
      <c r="I163" s="116">
        <f t="shared" si="29"/>
        <v>0</v>
      </c>
      <c r="J163" s="169"/>
      <c r="K163" s="167"/>
      <c r="L163" s="169"/>
      <c r="M163" s="169"/>
      <c r="N163" s="169"/>
      <c r="O163" s="169"/>
      <c r="P163" s="169"/>
      <c r="Q163" s="169"/>
      <c r="R163" s="169"/>
      <c r="S163" s="169"/>
      <c r="T163" s="169"/>
      <c r="U163" s="169"/>
      <c r="V163" s="169"/>
      <c r="W163" s="170"/>
      <c r="X163" s="169"/>
      <c r="Y163" s="167"/>
      <c r="Z163" s="169"/>
      <c r="AA163" s="169"/>
      <c r="AB163" s="169"/>
      <c r="AC163" s="169"/>
      <c r="AD163" s="169"/>
      <c r="AE163" s="169"/>
      <c r="AF163" s="169"/>
      <c r="AG163" s="169"/>
      <c r="AH163" s="169"/>
      <c r="AI163" s="169"/>
      <c r="AJ163" s="167"/>
      <c r="AK163" s="169"/>
      <c r="AL163" s="169"/>
      <c r="AM163" s="169"/>
      <c r="AN163" s="169"/>
      <c r="AO163" s="169"/>
      <c r="AP163" s="169"/>
      <c r="AQ163" s="169"/>
      <c r="AR163" s="169"/>
      <c r="AS163" s="169"/>
      <c r="AT163" s="169"/>
      <c r="AU163" s="169"/>
      <c r="AV163" s="170"/>
      <c r="AW163" s="169"/>
      <c r="AX163" s="167"/>
      <c r="AY163" s="169"/>
      <c r="AZ163" s="169"/>
      <c r="BA163" s="169"/>
      <c r="BB163" s="169"/>
      <c r="BC163" s="169"/>
      <c r="BD163" s="169"/>
      <c r="BE163" s="169"/>
      <c r="BF163" s="169"/>
      <c r="BG163" s="169"/>
      <c r="BJ163" s="120">
        <f>'Раздел 2'!C163</f>
        <v>0</v>
      </c>
    </row>
    <row r="164" spans="2:62" x14ac:dyDescent="0.2">
      <c r="B164" s="40" t="s">
        <v>715</v>
      </c>
      <c r="C164" s="24" t="s">
        <v>337</v>
      </c>
      <c r="D164" s="115">
        <f t="shared" si="24"/>
        <v>0</v>
      </c>
      <c r="E164" s="116">
        <f t="shared" si="25"/>
        <v>0</v>
      </c>
      <c r="F164" s="116">
        <f t="shared" si="26"/>
        <v>0</v>
      </c>
      <c r="G164" s="116">
        <f t="shared" si="27"/>
        <v>0</v>
      </c>
      <c r="H164" s="116">
        <f t="shared" si="28"/>
        <v>0</v>
      </c>
      <c r="I164" s="116">
        <f t="shared" si="29"/>
        <v>0</v>
      </c>
      <c r="J164" s="169"/>
      <c r="K164" s="167"/>
      <c r="L164" s="169"/>
      <c r="M164" s="169"/>
      <c r="N164" s="169"/>
      <c r="O164" s="169"/>
      <c r="P164" s="169"/>
      <c r="Q164" s="169"/>
      <c r="R164" s="169"/>
      <c r="S164" s="169"/>
      <c r="T164" s="169"/>
      <c r="U164" s="169"/>
      <c r="V164" s="169"/>
      <c r="W164" s="170"/>
      <c r="X164" s="169"/>
      <c r="Y164" s="167"/>
      <c r="Z164" s="169"/>
      <c r="AA164" s="169"/>
      <c r="AB164" s="169"/>
      <c r="AC164" s="169"/>
      <c r="AD164" s="169"/>
      <c r="AE164" s="169"/>
      <c r="AF164" s="169"/>
      <c r="AG164" s="169"/>
      <c r="AH164" s="169"/>
      <c r="AI164" s="169"/>
      <c r="AJ164" s="167"/>
      <c r="AK164" s="169"/>
      <c r="AL164" s="169"/>
      <c r="AM164" s="169"/>
      <c r="AN164" s="169"/>
      <c r="AO164" s="169"/>
      <c r="AP164" s="169"/>
      <c r="AQ164" s="169"/>
      <c r="AR164" s="169"/>
      <c r="AS164" s="169"/>
      <c r="AT164" s="169"/>
      <c r="AU164" s="169"/>
      <c r="AV164" s="170"/>
      <c r="AW164" s="169"/>
      <c r="AX164" s="167"/>
      <c r="AY164" s="169"/>
      <c r="AZ164" s="169"/>
      <c r="BA164" s="169"/>
      <c r="BB164" s="169"/>
      <c r="BC164" s="169"/>
      <c r="BD164" s="169"/>
      <c r="BE164" s="169"/>
      <c r="BF164" s="169"/>
      <c r="BG164" s="169"/>
      <c r="BJ164" s="120">
        <f>'Раздел 2'!C164</f>
        <v>0</v>
      </c>
    </row>
    <row r="165" spans="2:62" x14ac:dyDescent="0.2">
      <c r="B165" s="41" t="s">
        <v>322</v>
      </c>
      <c r="C165" s="24" t="s">
        <v>339</v>
      </c>
      <c r="D165" s="115">
        <f t="shared" si="24"/>
        <v>0</v>
      </c>
      <c r="E165" s="116">
        <f t="shared" si="25"/>
        <v>0</v>
      </c>
      <c r="F165" s="116">
        <f t="shared" si="26"/>
        <v>0</v>
      </c>
      <c r="G165" s="116">
        <f t="shared" si="27"/>
        <v>0</v>
      </c>
      <c r="H165" s="116">
        <f t="shared" si="28"/>
        <v>0</v>
      </c>
      <c r="I165" s="116">
        <f t="shared" si="29"/>
        <v>0</v>
      </c>
      <c r="J165" s="169"/>
      <c r="K165" s="169"/>
      <c r="L165" s="169"/>
      <c r="M165" s="169"/>
      <c r="N165" s="169"/>
      <c r="O165" s="169"/>
      <c r="P165" s="169"/>
      <c r="Q165" s="169"/>
      <c r="R165" s="169"/>
      <c r="S165" s="169"/>
      <c r="T165" s="169"/>
      <c r="U165" s="169"/>
      <c r="V165" s="169"/>
      <c r="W165" s="170"/>
      <c r="X165" s="169"/>
      <c r="Y165" s="169"/>
      <c r="Z165" s="169"/>
      <c r="AA165" s="169"/>
      <c r="AB165" s="169"/>
      <c r="AC165" s="169"/>
      <c r="AD165" s="169"/>
      <c r="AE165" s="169"/>
      <c r="AF165" s="169"/>
      <c r="AG165" s="169"/>
      <c r="AH165" s="169"/>
      <c r="AI165" s="169"/>
      <c r="AJ165" s="169"/>
      <c r="AK165" s="169"/>
      <c r="AL165" s="169"/>
      <c r="AM165" s="169"/>
      <c r="AN165" s="169"/>
      <c r="AO165" s="169"/>
      <c r="AP165" s="169"/>
      <c r="AQ165" s="169"/>
      <c r="AR165" s="169"/>
      <c r="AS165" s="169"/>
      <c r="AT165" s="169"/>
      <c r="AU165" s="169"/>
      <c r="AV165" s="170"/>
      <c r="AW165" s="169"/>
      <c r="AX165" s="169"/>
      <c r="AY165" s="169"/>
      <c r="AZ165" s="169"/>
      <c r="BA165" s="169"/>
      <c r="BB165" s="169"/>
      <c r="BC165" s="169"/>
      <c r="BD165" s="169"/>
      <c r="BE165" s="169"/>
      <c r="BF165" s="169"/>
      <c r="BG165" s="169"/>
      <c r="BJ165" s="120">
        <f>'Раздел 2'!C165</f>
        <v>0</v>
      </c>
    </row>
    <row r="166" spans="2:62" x14ac:dyDescent="0.2">
      <c r="B166" s="41" t="s">
        <v>324</v>
      </c>
      <c r="C166" s="24" t="s">
        <v>341</v>
      </c>
      <c r="D166" s="115">
        <f t="shared" si="24"/>
        <v>0</v>
      </c>
      <c r="E166" s="116">
        <f t="shared" si="25"/>
        <v>0</v>
      </c>
      <c r="F166" s="116">
        <f t="shared" si="26"/>
        <v>0</v>
      </c>
      <c r="G166" s="116">
        <f t="shared" si="27"/>
        <v>0</v>
      </c>
      <c r="H166" s="116">
        <f t="shared" si="28"/>
        <v>0</v>
      </c>
      <c r="I166" s="116">
        <f t="shared" si="29"/>
        <v>0</v>
      </c>
      <c r="J166" s="169"/>
      <c r="K166" s="169"/>
      <c r="L166" s="169"/>
      <c r="M166" s="169"/>
      <c r="N166" s="169"/>
      <c r="O166" s="169"/>
      <c r="P166" s="169"/>
      <c r="Q166" s="169"/>
      <c r="R166" s="169"/>
      <c r="S166" s="169"/>
      <c r="T166" s="169"/>
      <c r="U166" s="169"/>
      <c r="V166" s="169"/>
      <c r="W166" s="170"/>
      <c r="X166" s="169"/>
      <c r="Y166" s="169"/>
      <c r="Z166" s="169"/>
      <c r="AA166" s="169"/>
      <c r="AB166" s="169"/>
      <c r="AC166" s="169"/>
      <c r="AD166" s="169"/>
      <c r="AE166" s="169"/>
      <c r="AF166" s="169"/>
      <c r="AG166" s="169"/>
      <c r="AH166" s="169"/>
      <c r="AI166" s="169"/>
      <c r="AJ166" s="169"/>
      <c r="AK166" s="169"/>
      <c r="AL166" s="169"/>
      <c r="AM166" s="169"/>
      <c r="AN166" s="169"/>
      <c r="AO166" s="169"/>
      <c r="AP166" s="169"/>
      <c r="AQ166" s="169"/>
      <c r="AR166" s="169"/>
      <c r="AS166" s="169"/>
      <c r="AT166" s="169"/>
      <c r="AU166" s="169"/>
      <c r="AV166" s="170"/>
      <c r="AW166" s="169"/>
      <c r="AX166" s="169"/>
      <c r="AY166" s="169"/>
      <c r="AZ166" s="169"/>
      <c r="BA166" s="169"/>
      <c r="BB166" s="169"/>
      <c r="BC166" s="169"/>
      <c r="BD166" s="169"/>
      <c r="BE166" s="169"/>
      <c r="BF166" s="169"/>
      <c r="BG166" s="169"/>
      <c r="BJ166" s="120">
        <f>'Раздел 2'!C166</f>
        <v>0</v>
      </c>
    </row>
    <row r="167" spans="2:62" x14ac:dyDescent="0.2">
      <c r="B167" s="41" t="s">
        <v>326</v>
      </c>
      <c r="C167" s="24" t="s">
        <v>343</v>
      </c>
      <c r="D167" s="115">
        <f t="shared" si="24"/>
        <v>0</v>
      </c>
      <c r="E167" s="116">
        <f t="shared" si="25"/>
        <v>0</v>
      </c>
      <c r="F167" s="116">
        <f t="shared" si="26"/>
        <v>0</v>
      </c>
      <c r="G167" s="116">
        <f t="shared" si="27"/>
        <v>0</v>
      </c>
      <c r="H167" s="116">
        <f t="shared" si="28"/>
        <v>0</v>
      </c>
      <c r="I167" s="116">
        <f t="shared" si="29"/>
        <v>0</v>
      </c>
      <c r="J167" s="169"/>
      <c r="K167" s="169"/>
      <c r="L167" s="169"/>
      <c r="M167" s="169"/>
      <c r="N167" s="169"/>
      <c r="O167" s="169"/>
      <c r="P167" s="169"/>
      <c r="Q167" s="169"/>
      <c r="R167" s="169"/>
      <c r="S167" s="169"/>
      <c r="T167" s="169"/>
      <c r="U167" s="169"/>
      <c r="V167" s="169"/>
      <c r="W167" s="170"/>
      <c r="X167" s="169"/>
      <c r="Y167" s="169"/>
      <c r="Z167" s="169"/>
      <c r="AA167" s="169"/>
      <c r="AB167" s="169"/>
      <c r="AC167" s="169"/>
      <c r="AD167" s="169"/>
      <c r="AE167" s="169"/>
      <c r="AF167" s="169"/>
      <c r="AG167" s="169"/>
      <c r="AH167" s="169"/>
      <c r="AI167" s="169"/>
      <c r="AJ167" s="169"/>
      <c r="AK167" s="169"/>
      <c r="AL167" s="169"/>
      <c r="AM167" s="169"/>
      <c r="AN167" s="169"/>
      <c r="AO167" s="169"/>
      <c r="AP167" s="169"/>
      <c r="AQ167" s="169"/>
      <c r="AR167" s="169"/>
      <c r="AS167" s="169"/>
      <c r="AT167" s="169"/>
      <c r="AU167" s="169"/>
      <c r="AV167" s="170"/>
      <c r="AW167" s="169"/>
      <c r="AX167" s="169"/>
      <c r="AY167" s="169"/>
      <c r="AZ167" s="169"/>
      <c r="BA167" s="169"/>
      <c r="BB167" s="169"/>
      <c r="BC167" s="169"/>
      <c r="BD167" s="169"/>
      <c r="BE167" s="169"/>
      <c r="BF167" s="169"/>
      <c r="BG167" s="169"/>
      <c r="BJ167" s="120">
        <f>'Раздел 2'!C167</f>
        <v>0</v>
      </c>
    </row>
    <row r="168" spans="2:62" x14ac:dyDescent="0.2">
      <c r="B168" s="41" t="s">
        <v>328</v>
      </c>
      <c r="C168" s="24" t="s">
        <v>345</v>
      </c>
      <c r="D168" s="115">
        <f t="shared" si="24"/>
        <v>0</v>
      </c>
      <c r="E168" s="116">
        <f t="shared" si="25"/>
        <v>0</v>
      </c>
      <c r="F168" s="116">
        <f t="shared" si="26"/>
        <v>0</v>
      </c>
      <c r="G168" s="116">
        <f t="shared" si="27"/>
        <v>0</v>
      </c>
      <c r="H168" s="116">
        <f t="shared" si="28"/>
        <v>0</v>
      </c>
      <c r="I168" s="116">
        <f t="shared" si="29"/>
        <v>0</v>
      </c>
      <c r="J168" s="169"/>
      <c r="K168" s="167"/>
      <c r="L168" s="169"/>
      <c r="M168" s="169"/>
      <c r="N168" s="169"/>
      <c r="O168" s="169"/>
      <c r="P168" s="169"/>
      <c r="Q168" s="169"/>
      <c r="R168" s="169"/>
      <c r="S168" s="169"/>
      <c r="T168" s="169"/>
      <c r="U168" s="169"/>
      <c r="V168" s="169"/>
      <c r="W168" s="170"/>
      <c r="X168" s="169"/>
      <c r="Y168" s="167"/>
      <c r="Z168" s="169"/>
      <c r="AA168" s="169"/>
      <c r="AB168" s="169"/>
      <c r="AC168" s="169"/>
      <c r="AD168" s="169"/>
      <c r="AE168" s="169"/>
      <c r="AF168" s="169"/>
      <c r="AG168" s="169"/>
      <c r="AH168" s="169"/>
      <c r="AI168" s="169"/>
      <c r="AJ168" s="167"/>
      <c r="AK168" s="169"/>
      <c r="AL168" s="169"/>
      <c r="AM168" s="169"/>
      <c r="AN168" s="169"/>
      <c r="AO168" s="169"/>
      <c r="AP168" s="169"/>
      <c r="AQ168" s="169"/>
      <c r="AR168" s="169"/>
      <c r="AS168" s="169"/>
      <c r="AT168" s="169"/>
      <c r="AU168" s="169"/>
      <c r="AV168" s="170"/>
      <c r="AW168" s="169"/>
      <c r="AX168" s="167"/>
      <c r="AY168" s="169"/>
      <c r="AZ168" s="169"/>
      <c r="BA168" s="169"/>
      <c r="BB168" s="169"/>
      <c r="BC168" s="169"/>
      <c r="BD168" s="169"/>
      <c r="BE168" s="169"/>
      <c r="BF168" s="169"/>
      <c r="BG168" s="169"/>
      <c r="BJ168" s="120">
        <f>'Раздел 2'!C168</f>
        <v>0</v>
      </c>
    </row>
    <row r="169" spans="2:62" x14ac:dyDescent="0.2">
      <c r="B169" s="41" t="s">
        <v>330</v>
      </c>
      <c r="C169" s="24" t="s">
        <v>347</v>
      </c>
      <c r="D169" s="115">
        <f t="shared" si="24"/>
        <v>0</v>
      </c>
      <c r="E169" s="116">
        <f t="shared" si="25"/>
        <v>0</v>
      </c>
      <c r="F169" s="116">
        <f t="shared" si="26"/>
        <v>0</v>
      </c>
      <c r="G169" s="116">
        <f t="shared" si="27"/>
        <v>0</v>
      </c>
      <c r="H169" s="116">
        <f t="shared" si="28"/>
        <v>0</v>
      </c>
      <c r="I169" s="116">
        <f t="shared" si="29"/>
        <v>0</v>
      </c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6"/>
      <c r="AI169" s="166"/>
      <c r="AJ169" s="166"/>
      <c r="AK169" s="166"/>
      <c r="AL169" s="166"/>
      <c r="AM169" s="166"/>
      <c r="AN169" s="166"/>
      <c r="AO169" s="166"/>
      <c r="AP169" s="166"/>
      <c r="AQ169" s="166"/>
      <c r="AR169" s="166"/>
      <c r="AS169" s="166"/>
      <c r="AT169" s="166"/>
      <c r="AU169" s="166"/>
      <c r="AV169" s="166"/>
      <c r="AW169" s="166"/>
      <c r="AX169" s="166"/>
      <c r="AY169" s="166"/>
      <c r="AZ169" s="166"/>
      <c r="BA169" s="166"/>
      <c r="BB169" s="166"/>
      <c r="BC169" s="166"/>
      <c r="BD169" s="166"/>
      <c r="BE169" s="166"/>
      <c r="BF169" s="166"/>
      <c r="BG169" s="166"/>
      <c r="BJ169" s="120">
        <f>'Раздел 2'!C169</f>
        <v>0</v>
      </c>
    </row>
    <row r="170" spans="2:62" x14ac:dyDescent="0.2">
      <c r="B170" s="41" t="s">
        <v>332</v>
      </c>
      <c r="C170" s="24" t="s">
        <v>349</v>
      </c>
      <c r="D170" s="115">
        <f t="shared" si="24"/>
        <v>0</v>
      </c>
      <c r="E170" s="116">
        <f t="shared" si="25"/>
        <v>0</v>
      </c>
      <c r="F170" s="116">
        <f t="shared" si="26"/>
        <v>0</v>
      </c>
      <c r="G170" s="116">
        <f t="shared" si="27"/>
        <v>0</v>
      </c>
      <c r="H170" s="116">
        <f t="shared" si="28"/>
        <v>0</v>
      </c>
      <c r="I170" s="116">
        <f t="shared" si="29"/>
        <v>0</v>
      </c>
      <c r="J170" s="169"/>
      <c r="K170" s="169"/>
      <c r="L170" s="169"/>
      <c r="M170" s="169"/>
      <c r="N170" s="169"/>
      <c r="O170" s="169"/>
      <c r="P170" s="169"/>
      <c r="Q170" s="169"/>
      <c r="R170" s="169"/>
      <c r="S170" s="169"/>
      <c r="T170" s="169"/>
      <c r="U170" s="169"/>
      <c r="V170" s="169"/>
      <c r="W170" s="170"/>
      <c r="X170" s="169"/>
      <c r="Y170" s="169"/>
      <c r="Z170" s="169"/>
      <c r="AA170" s="169"/>
      <c r="AB170" s="169"/>
      <c r="AC170" s="169"/>
      <c r="AD170" s="169"/>
      <c r="AE170" s="169"/>
      <c r="AF170" s="169"/>
      <c r="AG170" s="169"/>
      <c r="AH170" s="169"/>
      <c r="AI170" s="169"/>
      <c r="AJ170" s="169"/>
      <c r="AK170" s="169"/>
      <c r="AL170" s="169"/>
      <c r="AM170" s="169"/>
      <c r="AN170" s="169"/>
      <c r="AO170" s="169"/>
      <c r="AP170" s="169"/>
      <c r="AQ170" s="169"/>
      <c r="AR170" s="169"/>
      <c r="AS170" s="169"/>
      <c r="AT170" s="169"/>
      <c r="AU170" s="169"/>
      <c r="AV170" s="170"/>
      <c r="AW170" s="169"/>
      <c r="AX170" s="169"/>
      <c r="AY170" s="169"/>
      <c r="AZ170" s="169"/>
      <c r="BA170" s="169"/>
      <c r="BB170" s="169"/>
      <c r="BC170" s="169"/>
      <c r="BD170" s="169"/>
      <c r="BE170" s="169"/>
      <c r="BF170" s="169"/>
      <c r="BG170" s="169"/>
      <c r="BJ170" s="120">
        <f>'Раздел 2'!C170</f>
        <v>0</v>
      </c>
    </row>
    <row r="171" spans="2:62" x14ac:dyDescent="0.2">
      <c r="B171" s="41" t="s">
        <v>334</v>
      </c>
      <c r="C171" s="24" t="s">
        <v>351</v>
      </c>
      <c r="D171" s="115">
        <f t="shared" si="24"/>
        <v>0</v>
      </c>
      <c r="E171" s="116">
        <f t="shared" si="25"/>
        <v>0</v>
      </c>
      <c r="F171" s="116">
        <f t="shared" si="26"/>
        <v>0</v>
      </c>
      <c r="G171" s="116">
        <f t="shared" si="27"/>
        <v>0</v>
      </c>
      <c r="H171" s="116">
        <f t="shared" si="28"/>
        <v>0</v>
      </c>
      <c r="I171" s="116">
        <f t="shared" si="29"/>
        <v>0</v>
      </c>
      <c r="J171" s="169"/>
      <c r="K171" s="169"/>
      <c r="L171" s="169"/>
      <c r="M171" s="169"/>
      <c r="N171" s="169"/>
      <c r="O171" s="131"/>
      <c r="P171" s="131"/>
      <c r="Q171" s="131"/>
      <c r="R171" s="131"/>
      <c r="S171" s="131"/>
      <c r="T171" s="169"/>
      <c r="U171" s="169"/>
      <c r="V171" s="169"/>
      <c r="W171" s="170"/>
      <c r="X171" s="169"/>
      <c r="Y171" s="131"/>
      <c r="Z171" s="131"/>
      <c r="AA171" s="131"/>
      <c r="AB171" s="131"/>
      <c r="AC171" s="131"/>
      <c r="AD171" s="131"/>
      <c r="AE171" s="131"/>
      <c r="AF171" s="131"/>
      <c r="AG171" s="131"/>
      <c r="AH171" s="131"/>
      <c r="AI171" s="131"/>
      <c r="AJ171" s="131"/>
      <c r="AK171" s="131"/>
      <c r="AL171" s="131"/>
      <c r="AM171" s="131"/>
      <c r="AN171" s="131"/>
      <c r="AO171" s="131"/>
      <c r="AP171" s="131"/>
      <c r="AQ171" s="131"/>
      <c r="AR171" s="131"/>
      <c r="AS171" s="131"/>
      <c r="AT171" s="131"/>
      <c r="AU171" s="131"/>
      <c r="AV171" s="134"/>
      <c r="AW171" s="131"/>
      <c r="AX171" s="131"/>
      <c r="AY171" s="131"/>
      <c r="AZ171" s="131"/>
      <c r="BA171" s="131"/>
      <c r="BB171" s="131"/>
      <c r="BC171" s="131"/>
      <c r="BD171" s="131"/>
      <c r="BE171" s="131"/>
      <c r="BF171" s="131"/>
      <c r="BG171" s="131"/>
      <c r="BJ171" s="120">
        <f>'Раздел 2'!C171</f>
        <v>1</v>
      </c>
    </row>
    <row r="172" spans="2:62" x14ac:dyDescent="0.2">
      <c r="B172" s="41" t="s">
        <v>336</v>
      </c>
      <c r="C172" s="24" t="s">
        <v>353</v>
      </c>
      <c r="D172" s="115">
        <f t="shared" si="24"/>
        <v>0</v>
      </c>
      <c r="E172" s="116">
        <f t="shared" si="25"/>
        <v>0</v>
      </c>
      <c r="F172" s="116">
        <f t="shared" si="26"/>
        <v>0</v>
      </c>
      <c r="G172" s="116">
        <f t="shared" si="27"/>
        <v>0</v>
      </c>
      <c r="H172" s="116">
        <f t="shared" si="28"/>
        <v>0</v>
      </c>
      <c r="I172" s="116">
        <f t="shared" si="29"/>
        <v>0</v>
      </c>
      <c r="J172" s="169"/>
      <c r="K172" s="169"/>
      <c r="L172" s="169"/>
      <c r="M172" s="169"/>
      <c r="N172" s="169"/>
      <c r="O172" s="169"/>
      <c r="P172" s="169"/>
      <c r="Q172" s="169"/>
      <c r="R172" s="169"/>
      <c r="S172" s="169"/>
      <c r="T172" s="169"/>
      <c r="U172" s="169"/>
      <c r="V172" s="169"/>
      <c r="W172" s="170"/>
      <c r="X172" s="169"/>
      <c r="Y172" s="169"/>
      <c r="Z172" s="169"/>
      <c r="AA172" s="169"/>
      <c r="AB172" s="169"/>
      <c r="AC172" s="169"/>
      <c r="AD172" s="169"/>
      <c r="AE172" s="169"/>
      <c r="AF172" s="169"/>
      <c r="AG172" s="169"/>
      <c r="AH172" s="169"/>
      <c r="AI172" s="169"/>
      <c r="AJ172" s="169"/>
      <c r="AK172" s="169"/>
      <c r="AL172" s="169"/>
      <c r="AM172" s="169"/>
      <c r="AN172" s="169"/>
      <c r="AO172" s="169"/>
      <c r="AP172" s="169"/>
      <c r="AQ172" s="169"/>
      <c r="AR172" s="169"/>
      <c r="AS172" s="169"/>
      <c r="AT172" s="169"/>
      <c r="AU172" s="169"/>
      <c r="AV172" s="170"/>
      <c r="AW172" s="169"/>
      <c r="AX172" s="169"/>
      <c r="AY172" s="169"/>
      <c r="AZ172" s="169"/>
      <c r="BA172" s="169"/>
      <c r="BB172" s="169"/>
      <c r="BC172" s="169"/>
      <c r="BD172" s="169"/>
      <c r="BE172" s="169"/>
      <c r="BF172" s="169"/>
      <c r="BG172" s="169"/>
      <c r="BJ172" s="120">
        <f>'Раздел 2'!C172</f>
        <v>0</v>
      </c>
    </row>
    <row r="173" spans="2:62" x14ac:dyDescent="0.2">
      <c r="B173" s="41" t="s">
        <v>338</v>
      </c>
      <c r="C173" s="24" t="s">
        <v>355</v>
      </c>
      <c r="D173" s="115">
        <f t="shared" si="24"/>
        <v>0</v>
      </c>
      <c r="E173" s="116">
        <f t="shared" si="25"/>
        <v>0</v>
      </c>
      <c r="F173" s="116">
        <f t="shared" si="26"/>
        <v>0</v>
      </c>
      <c r="G173" s="116">
        <f t="shared" si="27"/>
        <v>0</v>
      </c>
      <c r="H173" s="116">
        <f t="shared" si="28"/>
        <v>0</v>
      </c>
      <c r="I173" s="116">
        <f t="shared" si="29"/>
        <v>0</v>
      </c>
      <c r="J173" s="169"/>
      <c r="K173" s="169"/>
      <c r="L173" s="169"/>
      <c r="M173" s="169"/>
      <c r="N173" s="169"/>
      <c r="O173" s="169"/>
      <c r="P173" s="169"/>
      <c r="Q173" s="169"/>
      <c r="R173" s="169"/>
      <c r="S173" s="169"/>
      <c r="T173" s="169"/>
      <c r="U173" s="169"/>
      <c r="V173" s="169"/>
      <c r="W173" s="170"/>
      <c r="X173" s="169"/>
      <c r="Y173" s="169"/>
      <c r="Z173" s="169"/>
      <c r="AA173" s="169"/>
      <c r="AB173" s="169"/>
      <c r="AC173" s="169"/>
      <c r="AD173" s="169"/>
      <c r="AE173" s="169"/>
      <c r="AF173" s="169"/>
      <c r="AG173" s="169"/>
      <c r="AH173" s="169"/>
      <c r="AI173" s="169"/>
      <c r="AJ173" s="169"/>
      <c r="AK173" s="169"/>
      <c r="AL173" s="169"/>
      <c r="AM173" s="169"/>
      <c r="AN173" s="169"/>
      <c r="AO173" s="169"/>
      <c r="AP173" s="169"/>
      <c r="AQ173" s="169"/>
      <c r="AR173" s="169"/>
      <c r="AS173" s="169"/>
      <c r="AT173" s="169"/>
      <c r="AU173" s="169"/>
      <c r="AV173" s="170"/>
      <c r="AW173" s="169"/>
      <c r="AX173" s="169"/>
      <c r="AY173" s="169"/>
      <c r="AZ173" s="169"/>
      <c r="BA173" s="169"/>
      <c r="BB173" s="169"/>
      <c r="BC173" s="169"/>
      <c r="BD173" s="169"/>
      <c r="BE173" s="169"/>
      <c r="BF173" s="169"/>
      <c r="BG173" s="169"/>
      <c r="BJ173" s="120">
        <f>'Раздел 2'!C173</f>
        <v>0</v>
      </c>
    </row>
    <row r="174" spans="2:62" x14ac:dyDescent="0.2">
      <c r="B174" s="41" t="s">
        <v>340</v>
      </c>
      <c r="C174" s="24" t="s">
        <v>357</v>
      </c>
      <c r="D174" s="115">
        <f t="shared" si="24"/>
        <v>0</v>
      </c>
      <c r="E174" s="116">
        <f t="shared" si="25"/>
        <v>0</v>
      </c>
      <c r="F174" s="116">
        <f t="shared" si="26"/>
        <v>0</v>
      </c>
      <c r="G174" s="116">
        <f t="shared" si="27"/>
        <v>0</v>
      </c>
      <c r="H174" s="116">
        <f t="shared" si="28"/>
        <v>0</v>
      </c>
      <c r="I174" s="116">
        <f t="shared" si="29"/>
        <v>0</v>
      </c>
      <c r="J174" s="169"/>
      <c r="K174" s="169"/>
      <c r="L174" s="169"/>
      <c r="M174" s="169"/>
      <c r="N174" s="169"/>
      <c r="O174" s="169"/>
      <c r="P174" s="169"/>
      <c r="Q174" s="169"/>
      <c r="R174" s="169"/>
      <c r="S174" s="169"/>
      <c r="T174" s="169"/>
      <c r="U174" s="169"/>
      <c r="V174" s="169"/>
      <c r="W174" s="170"/>
      <c r="X174" s="169"/>
      <c r="Y174" s="169"/>
      <c r="Z174" s="169"/>
      <c r="AA174" s="169"/>
      <c r="AB174" s="169"/>
      <c r="AC174" s="169"/>
      <c r="AD174" s="169"/>
      <c r="AE174" s="169"/>
      <c r="AF174" s="169"/>
      <c r="AG174" s="169"/>
      <c r="AH174" s="169"/>
      <c r="AI174" s="169"/>
      <c r="AJ174" s="169"/>
      <c r="AK174" s="169"/>
      <c r="AL174" s="169"/>
      <c r="AM174" s="169"/>
      <c r="AN174" s="169"/>
      <c r="AO174" s="169"/>
      <c r="AP174" s="169"/>
      <c r="AQ174" s="169"/>
      <c r="AR174" s="169"/>
      <c r="AS174" s="169"/>
      <c r="AT174" s="169"/>
      <c r="AU174" s="169"/>
      <c r="AV174" s="170"/>
      <c r="AW174" s="169"/>
      <c r="AX174" s="169"/>
      <c r="AY174" s="169"/>
      <c r="AZ174" s="169"/>
      <c r="BA174" s="169"/>
      <c r="BB174" s="169"/>
      <c r="BC174" s="169"/>
      <c r="BD174" s="169"/>
      <c r="BE174" s="169"/>
      <c r="BF174" s="169"/>
      <c r="BG174" s="169"/>
      <c r="BJ174" s="120">
        <f>'Раздел 2'!C174</f>
        <v>0</v>
      </c>
    </row>
    <row r="175" spans="2:62" x14ac:dyDescent="0.2">
      <c r="B175" s="41" t="s">
        <v>342</v>
      </c>
      <c r="C175" s="24" t="s">
        <v>359</v>
      </c>
      <c r="D175" s="115">
        <f t="shared" si="24"/>
        <v>0</v>
      </c>
      <c r="E175" s="116">
        <f t="shared" si="25"/>
        <v>0</v>
      </c>
      <c r="F175" s="116">
        <f t="shared" si="26"/>
        <v>0</v>
      </c>
      <c r="G175" s="116">
        <f t="shared" si="27"/>
        <v>0</v>
      </c>
      <c r="H175" s="116">
        <f t="shared" si="28"/>
        <v>0</v>
      </c>
      <c r="I175" s="116">
        <f t="shared" si="29"/>
        <v>0</v>
      </c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69"/>
      <c r="U175" s="169"/>
      <c r="V175" s="169"/>
      <c r="W175" s="170"/>
      <c r="X175" s="169"/>
      <c r="Y175" s="169"/>
      <c r="Z175" s="169"/>
      <c r="AA175" s="169"/>
      <c r="AB175" s="169"/>
      <c r="AC175" s="169"/>
      <c r="AD175" s="169"/>
      <c r="AE175" s="169"/>
      <c r="AF175" s="169"/>
      <c r="AG175" s="169"/>
      <c r="AH175" s="169"/>
      <c r="AI175" s="169"/>
      <c r="AJ175" s="169"/>
      <c r="AK175" s="169"/>
      <c r="AL175" s="169"/>
      <c r="AM175" s="169"/>
      <c r="AN175" s="169"/>
      <c r="AO175" s="169"/>
      <c r="AP175" s="169"/>
      <c r="AQ175" s="169"/>
      <c r="AR175" s="169"/>
      <c r="AS175" s="169"/>
      <c r="AT175" s="169"/>
      <c r="AU175" s="169"/>
      <c r="AV175" s="170"/>
      <c r="AW175" s="169"/>
      <c r="AX175" s="169"/>
      <c r="AY175" s="169"/>
      <c r="AZ175" s="169"/>
      <c r="BA175" s="169"/>
      <c r="BB175" s="169"/>
      <c r="BC175" s="169"/>
      <c r="BD175" s="169"/>
      <c r="BE175" s="169"/>
      <c r="BF175" s="169"/>
      <c r="BG175" s="169"/>
      <c r="BJ175" s="120">
        <f>'Раздел 2'!C175</f>
        <v>0</v>
      </c>
    </row>
    <row r="176" spans="2:62" x14ac:dyDescent="0.2">
      <c r="B176" s="39" t="s">
        <v>714</v>
      </c>
      <c r="C176" s="24" t="s">
        <v>361</v>
      </c>
      <c r="D176" s="115">
        <f t="shared" si="24"/>
        <v>0</v>
      </c>
      <c r="E176" s="116">
        <f t="shared" si="25"/>
        <v>0</v>
      </c>
      <c r="F176" s="116">
        <f t="shared" si="26"/>
        <v>0</v>
      </c>
      <c r="G176" s="116">
        <f t="shared" si="27"/>
        <v>0</v>
      </c>
      <c r="H176" s="116">
        <f t="shared" si="28"/>
        <v>0</v>
      </c>
      <c r="I176" s="116">
        <f t="shared" si="29"/>
        <v>0</v>
      </c>
      <c r="J176" s="169"/>
      <c r="K176" s="169"/>
      <c r="L176" s="169"/>
      <c r="M176" s="169"/>
      <c r="N176" s="169"/>
      <c r="O176" s="169"/>
      <c r="P176" s="169"/>
      <c r="Q176" s="169"/>
      <c r="R176" s="169"/>
      <c r="S176" s="169"/>
      <c r="T176" s="169"/>
      <c r="U176" s="169"/>
      <c r="V176" s="169"/>
      <c r="W176" s="170"/>
      <c r="X176" s="169"/>
      <c r="Y176" s="169"/>
      <c r="Z176" s="169"/>
      <c r="AA176" s="169"/>
      <c r="AB176" s="169"/>
      <c r="AC176" s="169"/>
      <c r="AD176" s="169"/>
      <c r="AE176" s="169"/>
      <c r="AF176" s="169"/>
      <c r="AG176" s="169"/>
      <c r="AH176" s="169"/>
      <c r="AI176" s="169"/>
      <c r="AJ176" s="169"/>
      <c r="AK176" s="169"/>
      <c r="AL176" s="169"/>
      <c r="AM176" s="169"/>
      <c r="AN176" s="169"/>
      <c r="AO176" s="169"/>
      <c r="AP176" s="169"/>
      <c r="AQ176" s="169"/>
      <c r="AR176" s="169"/>
      <c r="AS176" s="169"/>
      <c r="AT176" s="169"/>
      <c r="AU176" s="169"/>
      <c r="AV176" s="170"/>
      <c r="AW176" s="169"/>
      <c r="AX176" s="169"/>
      <c r="AY176" s="169"/>
      <c r="AZ176" s="169"/>
      <c r="BA176" s="169"/>
      <c r="BB176" s="169"/>
      <c r="BC176" s="169"/>
      <c r="BD176" s="169"/>
      <c r="BE176" s="169"/>
      <c r="BF176" s="169"/>
      <c r="BG176" s="169"/>
      <c r="BJ176" s="120">
        <f>'Раздел 2'!C176</f>
        <v>0</v>
      </c>
    </row>
    <row r="177" spans="2:62" x14ac:dyDescent="0.2">
      <c r="B177" s="41" t="s">
        <v>344</v>
      </c>
      <c r="C177" s="24" t="s">
        <v>363</v>
      </c>
      <c r="D177" s="115">
        <f t="shared" si="24"/>
        <v>0</v>
      </c>
      <c r="E177" s="116">
        <f t="shared" si="25"/>
        <v>0</v>
      </c>
      <c r="F177" s="116">
        <f t="shared" si="26"/>
        <v>0</v>
      </c>
      <c r="G177" s="116">
        <f t="shared" si="27"/>
        <v>0</v>
      </c>
      <c r="H177" s="116">
        <f t="shared" si="28"/>
        <v>0</v>
      </c>
      <c r="I177" s="116">
        <f t="shared" si="29"/>
        <v>0</v>
      </c>
      <c r="J177" s="169"/>
      <c r="K177" s="169"/>
      <c r="L177" s="169"/>
      <c r="M177" s="169"/>
      <c r="N177" s="169"/>
      <c r="O177" s="169"/>
      <c r="P177" s="169"/>
      <c r="Q177" s="169"/>
      <c r="R177" s="169"/>
      <c r="S177" s="169"/>
      <c r="T177" s="169"/>
      <c r="U177" s="169"/>
      <c r="V177" s="169"/>
      <c r="W177" s="170"/>
      <c r="X177" s="169"/>
      <c r="Y177" s="169"/>
      <c r="Z177" s="169"/>
      <c r="AA177" s="169"/>
      <c r="AB177" s="169"/>
      <c r="AC177" s="169"/>
      <c r="AD177" s="169"/>
      <c r="AE177" s="169"/>
      <c r="AF177" s="169"/>
      <c r="AG177" s="169"/>
      <c r="AH177" s="169"/>
      <c r="AI177" s="169"/>
      <c r="AJ177" s="169"/>
      <c r="AK177" s="169"/>
      <c r="AL177" s="169"/>
      <c r="AM177" s="169"/>
      <c r="AN177" s="169"/>
      <c r="AO177" s="169"/>
      <c r="AP177" s="169"/>
      <c r="AQ177" s="169"/>
      <c r="AR177" s="169"/>
      <c r="AS177" s="169"/>
      <c r="AT177" s="169"/>
      <c r="AU177" s="169"/>
      <c r="AV177" s="170"/>
      <c r="AW177" s="169"/>
      <c r="AX177" s="169"/>
      <c r="AY177" s="169"/>
      <c r="AZ177" s="169"/>
      <c r="BA177" s="169"/>
      <c r="BB177" s="169"/>
      <c r="BC177" s="169"/>
      <c r="BD177" s="169"/>
      <c r="BE177" s="169"/>
      <c r="BF177" s="169"/>
      <c r="BG177" s="169"/>
      <c r="BJ177" s="120">
        <f>'Раздел 2'!C177</f>
        <v>0</v>
      </c>
    </row>
    <row r="178" spans="2:62" x14ac:dyDescent="0.2">
      <c r="B178" s="41" t="s">
        <v>346</v>
      </c>
      <c r="C178" s="24" t="s">
        <v>365</v>
      </c>
      <c r="D178" s="115">
        <f t="shared" si="24"/>
        <v>0</v>
      </c>
      <c r="E178" s="116">
        <f t="shared" si="25"/>
        <v>0</v>
      </c>
      <c r="F178" s="116">
        <f t="shared" si="26"/>
        <v>0</v>
      </c>
      <c r="G178" s="116">
        <f t="shared" si="27"/>
        <v>0</v>
      </c>
      <c r="H178" s="116">
        <f t="shared" si="28"/>
        <v>0</v>
      </c>
      <c r="I178" s="116">
        <f t="shared" si="29"/>
        <v>0</v>
      </c>
      <c r="J178" s="169"/>
      <c r="K178" s="169"/>
      <c r="L178" s="169"/>
      <c r="M178" s="169"/>
      <c r="N178" s="169"/>
      <c r="O178" s="169"/>
      <c r="P178" s="169"/>
      <c r="Q178" s="169"/>
      <c r="R178" s="169"/>
      <c r="S178" s="169"/>
      <c r="T178" s="169"/>
      <c r="U178" s="169"/>
      <c r="V178" s="169"/>
      <c r="W178" s="170"/>
      <c r="X178" s="169"/>
      <c r="Y178" s="169"/>
      <c r="Z178" s="169"/>
      <c r="AA178" s="169"/>
      <c r="AB178" s="169"/>
      <c r="AC178" s="169"/>
      <c r="AD178" s="169"/>
      <c r="AE178" s="169"/>
      <c r="AF178" s="169"/>
      <c r="AG178" s="169"/>
      <c r="AH178" s="169"/>
      <c r="AI178" s="169"/>
      <c r="AJ178" s="169"/>
      <c r="AK178" s="169"/>
      <c r="AL178" s="169"/>
      <c r="AM178" s="169"/>
      <c r="AN178" s="169"/>
      <c r="AO178" s="169"/>
      <c r="AP178" s="169"/>
      <c r="AQ178" s="169"/>
      <c r="AR178" s="169"/>
      <c r="AS178" s="169"/>
      <c r="AT178" s="169"/>
      <c r="AU178" s="169"/>
      <c r="AV178" s="170"/>
      <c r="AW178" s="169"/>
      <c r="AX178" s="169"/>
      <c r="AY178" s="169"/>
      <c r="AZ178" s="169"/>
      <c r="BA178" s="169"/>
      <c r="BB178" s="169"/>
      <c r="BC178" s="169"/>
      <c r="BD178" s="169"/>
      <c r="BE178" s="169"/>
      <c r="BF178" s="169"/>
      <c r="BG178" s="169"/>
      <c r="BJ178" s="120">
        <f>'Раздел 2'!C178</f>
        <v>0</v>
      </c>
    </row>
    <row r="179" spans="2:62" x14ac:dyDescent="0.2">
      <c r="B179" s="41" t="s">
        <v>348</v>
      </c>
      <c r="C179" s="24" t="s">
        <v>367</v>
      </c>
      <c r="D179" s="115">
        <f t="shared" si="24"/>
        <v>0</v>
      </c>
      <c r="E179" s="116">
        <f t="shared" si="25"/>
        <v>0</v>
      </c>
      <c r="F179" s="116">
        <f t="shared" si="26"/>
        <v>0</v>
      </c>
      <c r="G179" s="116">
        <f t="shared" si="27"/>
        <v>0</v>
      </c>
      <c r="H179" s="116">
        <f t="shared" si="28"/>
        <v>0</v>
      </c>
      <c r="I179" s="116">
        <f t="shared" si="29"/>
        <v>0</v>
      </c>
      <c r="J179" s="169"/>
      <c r="K179" s="169"/>
      <c r="L179" s="169"/>
      <c r="M179" s="169"/>
      <c r="N179" s="169"/>
      <c r="O179" s="169"/>
      <c r="P179" s="169"/>
      <c r="Q179" s="169"/>
      <c r="R179" s="169"/>
      <c r="S179" s="169"/>
      <c r="T179" s="169"/>
      <c r="U179" s="169"/>
      <c r="V179" s="169"/>
      <c r="W179" s="170"/>
      <c r="X179" s="169"/>
      <c r="Y179" s="169"/>
      <c r="Z179" s="169"/>
      <c r="AA179" s="169"/>
      <c r="AB179" s="169"/>
      <c r="AC179" s="169"/>
      <c r="AD179" s="169"/>
      <c r="AE179" s="169"/>
      <c r="AF179" s="169"/>
      <c r="AG179" s="169"/>
      <c r="AH179" s="169"/>
      <c r="AI179" s="169"/>
      <c r="AJ179" s="169"/>
      <c r="AK179" s="169"/>
      <c r="AL179" s="169"/>
      <c r="AM179" s="169"/>
      <c r="AN179" s="169"/>
      <c r="AO179" s="169"/>
      <c r="AP179" s="169"/>
      <c r="AQ179" s="169"/>
      <c r="AR179" s="169"/>
      <c r="AS179" s="169"/>
      <c r="AT179" s="169"/>
      <c r="AU179" s="169"/>
      <c r="AV179" s="170"/>
      <c r="AW179" s="169"/>
      <c r="AX179" s="169"/>
      <c r="AY179" s="169"/>
      <c r="AZ179" s="169"/>
      <c r="BA179" s="169"/>
      <c r="BB179" s="169"/>
      <c r="BC179" s="169"/>
      <c r="BD179" s="169"/>
      <c r="BE179" s="169"/>
      <c r="BF179" s="169"/>
      <c r="BG179" s="169"/>
      <c r="BJ179" s="120">
        <f>'Раздел 2'!C179</f>
        <v>0</v>
      </c>
    </row>
    <row r="180" spans="2:62" x14ac:dyDescent="0.2">
      <c r="B180" s="41" t="s">
        <v>350</v>
      </c>
      <c r="C180" s="24" t="s">
        <v>369</v>
      </c>
      <c r="D180" s="115">
        <f t="shared" si="24"/>
        <v>0</v>
      </c>
      <c r="E180" s="116">
        <f t="shared" si="25"/>
        <v>0</v>
      </c>
      <c r="F180" s="116">
        <f t="shared" si="26"/>
        <v>0</v>
      </c>
      <c r="G180" s="116">
        <f t="shared" si="27"/>
        <v>0</v>
      </c>
      <c r="H180" s="116">
        <f t="shared" si="28"/>
        <v>0</v>
      </c>
      <c r="I180" s="116">
        <f t="shared" si="29"/>
        <v>0</v>
      </c>
      <c r="J180" s="169"/>
      <c r="K180" s="169"/>
      <c r="L180" s="169"/>
      <c r="M180" s="169"/>
      <c r="N180" s="169"/>
      <c r="O180" s="169"/>
      <c r="P180" s="169"/>
      <c r="Q180" s="169"/>
      <c r="R180" s="169"/>
      <c r="S180" s="169"/>
      <c r="T180" s="169"/>
      <c r="U180" s="169"/>
      <c r="V180" s="169"/>
      <c r="W180" s="170"/>
      <c r="X180" s="169"/>
      <c r="Y180" s="169"/>
      <c r="Z180" s="169"/>
      <c r="AA180" s="169"/>
      <c r="AB180" s="169"/>
      <c r="AC180" s="169"/>
      <c r="AD180" s="169"/>
      <c r="AE180" s="169"/>
      <c r="AF180" s="169"/>
      <c r="AG180" s="169"/>
      <c r="AH180" s="169"/>
      <c r="AI180" s="169"/>
      <c r="AJ180" s="169"/>
      <c r="AK180" s="169"/>
      <c r="AL180" s="169"/>
      <c r="AM180" s="169"/>
      <c r="AN180" s="169"/>
      <c r="AO180" s="169"/>
      <c r="AP180" s="169"/>
      <c r="AQ180" s="169"/>
      <c r="AR180" s="169"/>
      <c r="AS180" s="169"/>
      <c r="AT180" s="169"/>
      <c r="AU180" s="169"/>
      <c r="AV180" s="170"/>
      <c r="AW180" s="169"/>
      <c r="AX180" s="169"/>
      <c r="AY180" s="169"/>
      <c r="AZ180" s="169"/>
      <c r="BA180" s="169"/>
      <c r="BB180" s="169"/>
      <c r="BC180" s="169"/>
      <c r="BD180" s="169"/>
      <c r="BE180" s="169"/>
      <c r="BF180" s="169"/>
      <c r="BG180" s="169"/>
      <c r="BJ180" s="120">
        <f>'Раздел 2'!C180</f>
        <v>0</v>
      </c>
    </row>
    <row r="181" spans="2:62" x14ac:dyDescent="0.2">
      <c r="B181" s="41" t="s">
        <v>352</v>
      </c>
      <c r="C181" s="24" t="s">
        <v>371</v>
      </c>
      <c r="D181" s="115">
        <f t="shared" si="24"/>
        <v>0</v>
      </c>
      <c r="E181" s="116">
        <f t="shared" si="25"/>
        <v>0</v>
      </c>
      <c r="F181" s="116">
        <f t="shared" si="26"/>
        <v>0</v>
      </c>
      <c r="G181" s="116">
        <f t="shared" si="27"/>
        <v>0</v>
      </c>
      <c r="H181" s="116">
        <f t="shared" si="28"/>
        <v>0</v>
      </c>
      <c r="I181" s="116">
        <f t="shared" si="29"/>
        <v>0</v>
      </c>
      <c r="J181" s="169"/>
      <c r="K181" s="169"/>
      <c r="L181" s="169"/>
      <c r="M181" s="169"/>
      <c r="N181" s="169"/>
      <c r="O181" s="169"/>
      <c r="P181" s="169"/>
      <c r="Q181" s="169"/>
      <c r="R181" s="169"/>
      <c r="S181" s="169"/>
      <c r="T181" s="169"/>
      <c r="U181" s="169"/>
      <c r="V181" s="169"/>
      <c r="W181" s="170"/>
      <c r="X181" s="169"/>
      <c r="Y181" s="169"/>
      <c r="Z181" s="169"/>
      <c r="AA181" s="169"/>
      <c r="AB181" s="169"/>
      <c r="AC181" s="169"/>
      <c r="AD181" s="169"/>
      <c r="AE181" s="169"/>
      <c r="AF181" s="169"/>
      <c r="AG181" s="169"/>
      <c r="AH181" s="169"/>
      <c r="AI181" s="169"/>
      <c r="AJ181" s="169"/>
      <c r="AK181" s="169"/>
      <c r="AL181" s="169"/>
      <c r="AM181" s="169"/>
      <c r="AN181" s="169"/>
      <c r="AO181" s="169"/>
      <c r="AP181" s="169"/>
      <c r="AQ181" s="169"/>
      <c r="AR181" s="169"/>
      <c r="AS181" s="169"/>
      <c r="AT181" s="169"/>
      <c r="AU181" s="169"/>
      <c r="AV181" s="170"/>
      <c r="AW181" s="169"/>
      <c r="AX181" s="169"/>
      <c r="AY181" s="169"/>
      <c r="AZ181" s="169"/>
      <c r="BA181" s="169"/>
      <c r="BB181" s="169"/>
      <c r="BC181" s="169"/>
      <c r="BD181" s="169"/>
      <c r="BE181" s="169"/>
      <c r="BF181" s="169"/>
      <c r="BG181" s="169"/>
      <c r="BJ181" s="120">
        <f>'Раздел 2'!C181</f>
        <v>0</v>
      </c>
    </row>
    <row r="182" spans="2:62" x14ac:dyDescent="0.2">
      <c r="B182" s="41" t="s">
        <v>354</v>
      </c>
      <c r="C182" s="24" t="s">
        <v>373</v>
      </c>
      <c r="D182" s="115">
        <f t="shared" si="24"/>
        <v>0</v>
      </c>
      <c r="E182" s="116">
        <f t="shared" si="25"/>
        <v>0</v>
      </c>
      <c r="F182" s="116">
        <f t="shared" si="26"/>
        <v>0</v>
      </c>
      <c r="G182" s="116">
        <f t="shared" si="27"/>
        <v>0</v>
      </c>
      <c r="H182" s="116">
        <f t="shared" si="28"/>
        <v>0</v>
      </c>
      <c r="I182" s="116">
        <f t="shared" si="29"/>
        <v>0</v>
      </c>
      <c r="J182" s="169"/>
      <c r="K182" s="169"/>
      <c r="L182" s="169"/>
      <c r="M182" s="169"/>
      <c r="N182" s="169"/>
      <c r="O182" s="169"/>
      <c r="P182" s="169"/>
      <c r="Q182" s="169"/>
      <c r="R182" s="169"/>
      <c r="S182" s="169"/>
      <c r="T182" s="169"/>
      <c r="U182" s="169"/>
      <c r="V182" s="169"/>
      <c r="W182" s="169"/>
      <c r="X182" s="169"/>
      <c r="Y182" s="169"/>
      <c r="Z182" s="169"/>
      <c r="AA182" s="169"/>
      <c r="AB182" s="169"/>
      <c r="AC182" s="169"/>
      <c r="AD182" s="169"/>
      <c r="AE182" s="169"/>
      <c r="AF182" s="169"/>
      <c r="AG182" s="169"/>
      <c r="AH182" s="169"/>
      <c r="AI182" s="169"/>
      <c r="AJ182" s="169"/>
      <c r="AK182" s="169"/>
      <c r="AL182" s="169"/>
      <c r="AM182" s="169"/>
      <c r="AN182" s="169"/>
      <c r="AO182" s="169"/>
      <c r="AP182" s="169"/>
      <c r="AQ182" s="169"/>
      <c r="AR182" s="169"/>
      <c r="AS182" s="169"/>
      <c r="AT182" s="169"/>
      <c r="AU182" s="169"/>
      <c r="AV182" s="169"/>
      <c r="AW182" s="169"/>
      <c r="AX182" s="169"/>
      <c r="AY182" s="169"/>
      <c r="AZ182" s="169"/>
      <c r="BA182" s="169"/>
      <c r="BB182" s="169"/>
      <c r="BC182" s="169"/>
      <c r="BD182" s="169"/>
      <c r="BE182" s="169"/>
      <c r="BF182" s="169"/>
      <c r="BG182" s="169"/>
      <c r="BJ182" s="120">
        <f>'Раздел 2'!C182</f>
        <v>0</v>
      </c>
    </row>
    <row r="183" spans="2:62" x14ac:dyDescent="0.2">
      <c r="B183" s="41" t="s">
        <v>356</v>
      </c>
      <c r="C183" s="24" t="s">
        <v>375</v>
      </c>
      <c r="D183" s="115">
        <f t="shared" si="24"/>
        <v>0</v>
      </c>
      <c r="E183" s="116">
        <f t="shared" si="25"/>
        <v>0</v>
      </c>
      <c r="F183" s="116">
        <f t="shared" si="26"/>
        <v>0</v>
      </c>
      <c r="G183" s="116">
        <f t="shared" si="27"/>
        <v>0</v>
      </c>
      <c r="H183" s="116">
        <f t="shared" si="28"/>
        <v>0</v>
      </c>
      <c r="I183" s="116">
        <f t="shared" si="29"/>
        <v>0</v>
      </c>
      <c r="J183" s="169"/>
      <c r="K183" s="169"/>
      <c r="L183" s="169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  <c r="W183" s="169"/>
      <c r="X183" s="169"/>
      <c r="Y183" s="169"/>
      <c r="Z183" s="169"/>
      <c r="AA183" s="169"/>
      <c r="AB183" s="169"/>
      <c r="AC183" s="169"/>
      <c r="AD183" s="169"/>
      <c r="AE183" s="169"/>
      <c r="AF183" s="169"/>
      <c r="AG183" s="169"/>
      <c r="AH183" s="169"/>
      <c r="AI183" s="169"/>
      <c r="AJ183" s="169"/>
      <c r="AK183" s="169"/>
      <c r="AL183" s="169"/>
      <c r="AM183" s="169"/>
      <c r="AN183" s="169"/>
      <c r="AO183" s="169"/>
      <c r="AP183" s="169"/>
      <c r="AQ183" s="169"/>
      <c r="AR183" s="169"/>
      <c r="AS183" s="169"/>
      <c r="AT183" s="169"/>
      <c r="AU183" s="169"/>
      <c r="AV183" s="169"/>
      <c r="AW183" s="169"/>
      <c r="AX183" s="169"/>
      <c r="AY183" s="169"/>
      <c r="AZ183" s="169"/>
      <c r="BA183" s="169"/>
      <c r="BB183" s="169"/>
      <c r="BC183" s="169"/>
      <c r="BD183" s="169"/>
      <c r="BE183" s="169"/>
      <c r="BF183" s="169"/>
      <c r="BG183" s="169"/>
      <c r="BJ183" s="120">
        <f>'Раздел 2'!C183</f>
        <v>0</v>
      </c>
    </row>
    <row r="184" spans="2:62" x14ac:dyDescent="0.2">
      <c r="B184" s="41" t="s">
        <v>358</v>
      </c>
      <c r="C184" s="24" t="s">
        <v>377</v>
      </c>
      <c r="D184" s="115">
        <f t="shared" si="24"/>
        <v>0</v>
      </c>
      <c r="E184" s="116">
        <f t="shared" si="25"/>
        <v>0</v>
      </c>
      <c r="F184" s="116">
        <f t="shared" si="26"/>
        <v>0</v>
      </c>
      <c r="G184" s="116">
        <f t="shared" si="27"/>
        <v>0</v>
      </c>
      <c r="H184" s="116">
        <f t="shared" si="28"/>
        <v>0</v>
      </c>
      <c r="I184" s="116">
        <f t="shared" si="29"/>
        <v>0</v>
      </c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B184" s="169"/>
      <c r="AC184" s="169"/>
      <c r="AD184" s="169"/>
      <c r="AE184" s="169"/>
      <c r="AF184" s="169"/>
      <c r="AG184" s="169"/>
      <c r="AH184" s="169"/>
      <c r="AI184" s="169"/>
      <c r="AJ184" s="169"/>
      <c r="AK184" s="169"/>
      <c r="AL184" s="169"/>
      <c r="AM184" s="169"/>
      <c r="AN184" s="169"/>
      <c r="AO184" s="169"/>
      <c r="AP184" s="169"/>
      <c r="AQ184" s="169"/>
      <c r="AR184" s="169"/>
      <c r="AS184" s="169"/>
      <c r="AT184" s="169"/>
      <c r="AU184" s="169"/>
      <c r="AV184" s="169"/>
      <c r="AW184" s="169"/>
      <c r="AX184" s="169"/>
      <c r="AY184" s="169"/>
      <c r="AZ184" s="169"/>
      <c r="BA184" s="169"/>
      <c r="BB184" s="169"/>
      <c r="BC184" s="169"/>
      <c r="BD184" s="169"/>
      <c r="BE184" s="169"/>
      <c r="BF184" s="169"/>
      <c r="BG184" s="169"/>
      <c r="BJ184" s="120">
        <f>'Раздел 2'!C184</f>
        <v>0</v>
      </c>
    </row>
    <row r="185" spans="2:62" x14ac:dyDescent="0.2">
      <c r="B185" s="41" t="s">
        <v>360</v>
      </c>
      <c r="C185" s="24" t="s">
        <v>379</v>
      </c>
      <c r="D185" s="115">
        <f t="shared" si="24"/>
        <v>0</v>
      </c>
      <c r="E185" s="116">
        <f t="shared" si="25"/>
        <v>0</v>
      </c>
      <c r="F185" s="116">
        <f t="shared" si="26"/>
        <v>0</v>
      </c>
      <c r="G185" s="116">
        <f t="shared" si="27"/>
        <v>0</v>
      </c>
      <c r="H185" s="116">
        <f t="shared" si="28"/>
        <v>0</v>
      </c>
      <c r="I185" s="116">
        <f t="shared" si="29"/>
        <v>0</v>
      </c>
      <c r="J185" s="169"/>
      <c r="K185" s="169"/>
      <c r="L185" s="169"/>
      <c r="M185" s="169"/>
      <c r="N185" s="169"/>
      <c r="O185" s="169"/>
      <c r="P185" s="169"/>
      <c r="Q185" s="169"/>
      <c r="R185" s="169"/>
      <c r="S185" s="169"/>
      <c r="T185" s="169"/>
      <c r="U185" s="169"/>
      <c r="V185" s="169"/>
      <c r="W185" s="169"/>
      <c r="X185" s="169"/>
      <c r="Y185" s="169"/>
      <c r="Z185" s="169"/>
      <c r="AA185" s="169"/>
      <c r="AB185" s="169"/>
      <c r="AC185" s="169"/>
      <c r="AD185" s="169"/>
      <c r="AE185" s="169"/>
      <c r="AF185" s="169"/>
      <c r="AG185" s="169"/>
      <c r="AH185" s="169"/>
      <c r="AI185" s="169"/>
      <c r="AJ185" s="169"/>
      <c r="AK185" s="169"/>
      <c r="AL185" s="169"/>
      <c r="AM185" s="169"/>
      <c r="AN185" s="169"/>
      <c r="AO185" s="169"/>
      <c r="AP185" s="169"/>
      <c r="AQ185" s="169"/>
      <c r="AR185" s="169"/>
      <c r="AS185" s="169"/>
      <c r="AT185" s="169"/>
      <c r="AU185" s="169"/>
      <c r="AV185" s="169"/>
      <c r="AW185" s="169"/>
      <c r="AX185" s="169"/>
      <c r="AY185" s="169"/>
      <c r="AZ185" s="169"/>
      <c r="BA185" s="169"/>
      <c r="BB185" s="169"/>
      <c r="BC185" s="169"/>
      <c r="BD185" s="169"/>
      <c r="BE185" s="169"/>
      <c r="BF185" s="169"/>
      <c r="BG185" s="169"/>
      <c r="BJ185" s="120">
        <f>'Раздел 2'!C185</f>
        <v>0</v>
      </c>
    </row>
    <row r="186" spans="2:62" x14ac:dyDescent="0.2">
      <c r="B186" s="41" t="s">
        <v>362</v>
      </c>
      <c r="C186" s="24" t="s">
        <v>381</v>
      </c>
      <c r="D186" s="115">
        <f t="shared" si="24"/>
        <v>0</v>
      </c>
      <c r="E186" s="116">
        <f t="shared" si="25"/>
        <v>0</v>
      </c>
      <c r="F186" s="116">
        <f t="shared" si="26"/>
        <v>0</v>
      </c>
      <c r="G186" s="116">
        <f t="shared" si="27"/>
        <v>0</v>
      </c>
      <c r="H186" s="116">
        <f t="shared" si="28"/>
        <v>0</v>
      </c>
      <c r="I186" s="116">
        <f t="shared" si="29"/>
        <v>0</v>
      </c>
      <c r="J186" s="169"/>
      <c r="K186" s="169"/>
      <c r="L186" s="169"/>
      <c r="M186" s="169"/>
      <c r="N186" s="169"/>
      <c r="O186" s="169"/>
      <c r="P186" s="169"/>
      <c r="Q186" s="169"/>
      <c r="R186" s="169"/>
      <c r="S186" s="169"/>
      <c r="T186" s="169"/>
      <c r="U186" s="169"/>
      <c r="V186" s="169"/>
      <c r="W186" s="169"/>
      <c r="X186" s="169"/>
      <c r="Y186" s="169"/>
      <c r="Z186" s="169"/>
      <c r="AA186" s="169"/>
      <c r="AB186" s="169"/>
      <c r="AC186" s="169"/>
      <c r="AD186" s="169"/>
      <c r="AE186" s="169"/>
      <c r="AF186" s="169"/>
      <c r="AG186" s="169"/>
      <c r="AH186" s="169"/>
      <c r="AI186" s="169"/>
      <c r="AJ186" s="169"/>
      <c r="AK186" s="169"/>
      <c r="AL186" s="169"/>
      <c r="AM186" s="169"/>
      <c r="AN186" s="169"/>
      <c r="AO186" s="169"/>
      <c r="AP186" s="169"/>
      <c r="AQ186" s="169"/>
      <c r="AR186" s="169"/>
      <c r="AS186" s="169"/>
      <c r="AT186" s="169"/>
      <c r="AU186" s="169"/>
      <c r="AV186" s="169"/>
      <c r="AW186" s="169"/>
      <c r="AX186" s="169"/>
      <c r="AY186" s="169"/>
      <c r="AZ186" s="169"/>
      <c r="BA186" s="169"/>
      <c r="BB186" s="169"/>
      <c r="BC186" s="169"/>
      <c r="BD186" s="169"/>
      <c r="BE186" s="169"/>
      <c r="BF186" s="169"/>
      <c r="BG186" s="169"/>
      <c r="BJ186" s="120">
        <f>'Раздел 2'!C186</f>
        <v>0</v>
      </c>
    </row>
    <row r="187" spans="2:62" x14ac:dyDescent="0.2">
      <c r="B187" s="41" t="s">
        <v>364</v>
      </c>
      <c r="C187" s="24" t="s">
        <v>383</v>
      </c>
      <c r="D187" s="115">
        <f t="shared" si="24"/>
        <v>0</v>
      </c>
      <c r="E187" s="116">
        <f t="shared" si="25"/>
        <v>0</v>
      </c>
      <c r="F187" s="116">
        <f t="shared" si="26"/>
        <v>0</v>
      </c>
      <c r="G187" s="116">
        <f t="shared" si="27"/>
        <v>0</v>
      </c>
      <c r="H187" s="116">
        <f t="shared" si="28"/>
        <v>0</v>
      </c>
      <c r="I187" s="116">
        <f t="shared" si="29"/>
        <v>0</v>
      </c>
      <c r="J187" s="169"/>
      <c r="K187" s="169"/>
      <c r="L187" s="169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B187" s="169"/>
      <c r="AC187" s="169"/>
      <c r="AD187" s="169"/>
      <c r="AE187" s="169"/>
      <c r="AF187" s="169"/>
      <c r="AG187" s="169"/>
      <c r="AH187" s="169"/>
      <c r="AI187" s="169"/>
      <c r="AJ187" s="169"/>
      <c r="AK187" s="169"/>
      <c r="AL187" s="169"/>
      <c r="AM187" s="169"/>
      <c r="AN187" s="169"/>
      <c r="AO187" s="169"/>
      <c r="AP187" s="169"/>
      <c r="AQ187" s="169"/>
      <c r="AR187" s="169"/>
      <c r="AS187" s="169"/>
      <c r="AT187" s="169"/>
      <c r="AU187" s="169"/>
      <c r="AV187" s="169"/>
      <c r="AW187" s="169"/>
      <c r="AX187" s="169"/>
      <c r="AY187" s="169"/>
      <c r="AZ187" s="169"/>
      <c r="BA187" s="169"/>
      <c r="BB187" s="169"/>
      <c r="BC187" s="169"/>
      <c r="BD187" s="169"/>
      <c r="BE187" s="169"/>
      <c r="BF187" s="169"/>
      <c r="BG187" s="169"/>
      <c r="BJ187" s="120">
        <f>'Раздел 2'!C187</f>
        <v>0</v>
      </c>
    </row>
    <row r="188" spans="2:62" x14ac:dyDescent="0.2">
      <c r="B188" s="41" t="s">
        <v>366</v>
      </c>
      <c r="C188" s="24" t="s">
        <v>385</v>
      </c>
      <c r="D188" s="115">
        <f t="shared" si="24"/>
        <v>0</v>
      </c>
      <c r="E188" s="116">
        <f t="shared" si="25"/>
        <v>0</v>
      </c>
      <c r="F188" s="116">
        <f t="shared" si="26"/>
        <v>0</v>
      </c>
      <c r="G188" s="116">
        <f t="shared" si="27"/>
        <v>0</v>
      </c>
      <c r="H188" s="116">
        <f t="shared" si="28"/>
        <v>0</v>
      </c>
      <c r="I188" s="116">
        <f t="shared" si="29"/>
        <v>0</v>
      </c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  <c r="AQ188" s="169"/>
      <c r="AR188" s="169"/>
      <c r="AS188" s="169"/>
      <c r="AT188" s="169"/>
      <c r="AU188" s="169"/>
      <c r="AV188" s="169"/>
      <c r="AW188" s="169"/>
      <c r="AX188" s="169"/>
      <c r="AY188" s="169"/>
      <c r="AZ188" s="169"/>
      <c r="BA188" s="169"/>
      <c r="BB188" s="169"/>
      <c r="BC188" s="169"/>
      <c r="BD188" s="169"/>
      <c r="BE188" s="169"/>
      <c r="BF188" s="169"/>
      <c r="BG188" s="169"/>
      <c r="BJ188" s="120">
        <f>'Раздел 2'!C188</f>
        <v>0</v>
      </c>
    </row>
    <row r="189" spans="2:62" x14ac:dyDescent="0.2">
      <c r="B189" s="41" t="s">
        <v>368</v>
      </c>
      <c r="C189" s="24" t="s">
        <v>387</v>
      </c>
      <c r="D189" s="115">
        <f t="shared" si="24"/>
        <v>0</v>
      </c>
      <c r="E189" s="116">
        <f t="shared" si="25"/>
        <v>0</v>
      </c>
      <c r="F189" s="116">
        <f t="shared" si="26"/>
        <v>0</v>
      </c>
      <c r="G189" s="116">
        <f t="shared" si="27"/>
        <v>0</v>
      </c>
      <c r="H189" s="116">
        <f t="shared" si="28"/>
        <v>0</v>
      </c>
      <c r="I189" s="116">
        <f t="shared" si="29"/>
        <v>0</v>
      </c>
      <c r="J189" s="169"/>
      <c r="K189" s="169"/>
      <c r="L189" s="169"/>
      <c r="M189" s="169"/>
      <c r="N189" s="169"/>
      <c r="O189" s="169"/>
      <c r="P189" s="169"/>
      <c r="Q189" s="169"/>
      <c r="R189" s="169"/>
      <c r="S189" s="169"/>
      <c r="T189" s="169"/>
      <c r="U189" s="169"/>
      <c r="V189" s="169"/>
      <c r="W189" s="170"/>
      <c r="X189" s="169"/>
      <c r="Y189" s="169"/>
      <c r="Z189" s="169"/>
      <c r="AA189" s="169"/>
      <c r="AB189" s="169"/>
      <c r="AC189" s="169"/>
      <c r="AD189" s="169"/>
      <c r="AE189" s="169"/>
      <c r="AF189" s="169"/>
      <c r="AG189" s="169"/>
      <c r="AH189" s="169"/>
      <c r="AI189" s="169"/>
      <c r="AJ189" s="169"/>
      <c r="AK189" s="169"/>
      <c r="AL189" s="169"/>
      <c r="AM189" s="169"/>
      <c r="AN189" s="169"/>
      <c r="AO189" s="169"/>
      <c r="AP189" s="169"/>
      <c r="AQ189" s="169"/>
      <c r="AR189" s="169"/>
      <c r="AS189" s="169"/>
      <c r="AT189" s="169"/>
      <c r="AU189" s="169"/>
      <c r="AV189" s="170"/>
      <c r="AW189" s="169"/>
      <c r="AX189" s="169"/>
      <c r="AY189" s="169"/>
      <c r="AZ189" s="169"/>
      <c r="BA189" s="169"/>
      <c r="BB189" s="169"/>
      <c r="BC189" s="169"/>
      <c r="BD189" s="169"/>
      <c r="BE189" s="169"/>
      <c r="BF189" s="169"/>
      <c r="BG189" s="169"/>
      <c r="BJ189" s="120">
        <f>'Раздел 2'!C189</f>
        <v>0</v>
      </c>
    </row>
    <row r="190" spans="2:62" ht="20.399999999999999" x14ac:dyDescent="0.2">
      <c r="B190" s="41" t="s">
        <v>370</v>
      </c>
      <c r="C190" s="24" t="s">
        <v>389</v>
      </c>
      <c r="D190" s="115">
        <f t="shared" si="24"/>
        <v>0</v>
      </c>
      <c r="E190" s="116">
        <f t="shared" si="25"/>
        <v>0</v>
      </c>
      <c r="F190" s="116">
        <f t="shared" si="26"/>
        <v>0</v>
      </c>
      <c r="G190" s="116">
        <f t="shared" si="27"/>
        <v>0</v>
      </c>
      <c r="H190" s="116">
        <f t="shared" si="28"/>
        <v>0</v>
      </c>
      <c r="I190" s="116">
        <f t="shared" si="29"/>
        <v>0</v>
      </c>
      <c r="J190" s="169"/>
      <c r="K190" s="169"/>
      <c r="L190" s="169"/>
      <c r="M190" s="169"/>
      <c r="N190" s="169"/>
      <c r="O190" s="169"/>
      <c r="P190" s="169"/>
      <c r="Q190" s="169"/>
      <c r="R190" s="169"/>
      <c r="S190" s="169"/>
      <c r="T190" s="169"/>
      <c r="U190" s="169"/>
      <c r="V190" s="169"/>
      <c r="W190" s="170"/>
      <c r="X190" s="169"/>
      <c r="Y190" s="169"/>
      <c r="Z190" s="169"/>
      <c r="AA190" s="169"/>
      <c r="AB190" s="169"/>
      <c r="AC190" s="169"/>
      <c r="AD190" s="169"/>
      <c r="AE190" s="169"/>
      <c r="AF190" s="169"/>
      <c r="AG190" s="169"/>
      <c r="AH190" s="169"/>
      <c r="AI190" s="169"/>
      <c r="AJ190" s="169"/>
      <c r="AK190" s="169"/>
      <c r="AL190" s="169"/>
      <c r="AM190" s="169"/>
      <c r="AN190" s="169"/>
      <c r="AO190" s="169"/>
      <c r="AP190" s="169"/>
      <c r="AQ190" s="169"/>
      <c r="AR190" s="169"/>
      <c r="AS190" s="169"/>
      <c r="AT190" s="169"/>
      <c r="AU190" s="169"/>
      <c r="AV190" s="170"/>
      <c r="AW190" s="169"/>
      <c r="AX190" s="169"/>
      <c r="AY190" s="169"/>
      <c r="AZ190" s="169"/>
      <c r="BA190" s="169"/>
      <c r="BB190" s="169"/>
      <c r="BC190" s="169"/>
      <c r="BD190" s="169"/>
      <c r="BE190" s="169"/>
      <c r="BF190" s="169"/>
      <c r="BG190" s="169"/>
      <c r="BJ190" s="120">
        <f>'Раздел 2'!C190</f>
        <v>0</v>
      </c>
    </row>
    <row r="191" spans="2:62" ht="20.399999999999999" x14ac:dyDescent="0.2">
      <c r="B191" s="41" t="s">
        <v>372</v>
      </c>
      <c r="C191" s="24" t="s">
        <v>391</v>
      </c>
      <c r="D191" s="115">
        <f t="shared" si="24"/>
        <v>0</v>
      </c>
      <c r="E191" s="116">
        <f t="shared" si="25"/>
        <v>0</v>
      </c>
      <c r="F191" s="116">
        <f t="shared" si="26"/>
        <v>0</v>
      </c>
      <c r="G191" s="116">
        <f t="shared" si="27"/>
        <v>0</v>
      </c>
      <c r="H191" s="116">
        <f t="shared" si="28"/>
        <v>0</v>
      </c>
      <c r="I191" s="116">
        <f t="shared" si="29"/>
        <v>0</v>
      </c>
      <c r="J191" s="169"/>
      <c r="K191" s="169"/>
      <c r="L191" s="169"/>
      <c r="M191" s="169"/>
      <c r="N191" s="169"/>
      <c r="O191" s="169"/>
      <c r="P191" s="169"/>
      <c r="Q191" s="169"/>
      <c r="R191" s="169"/>
      <c r="S191" s="169"/>
      <c r="T191" s="169"/>
      <c r="U191" s="169"/>
      <c r="V191" s="169"/>
      <c r="W191" s="170"/>
      <c r="X191" s="169"/>
      <c r="Y191" s="169"/>
      <c r="Z191" s="169"/>
      <c r="AA191" s="169"/>
      <c r="AB191" s="169"/>
      <c r="AC191" s="169"/>
      <c r="AD191" s="169"/>
      <c r="AE191" s="169"/>
      <c r="AF191" s="169"/>
      <c r="AG191" s="169"/>
      <c r="AH191" s="169"/>
      <c r="AI191" s="169"/>
      <c r="AJ191" s="169"/>
      <c r="AK191" s="169"/>
      <c r="AL191" s="169"/>
      <c r="AM191" s="169"/>
      <c r="AN191" s="169"/>
      <c r="AO191" s="169"/>
      <c r="AP191" s="169"/>
      <c r="AQ191" s="169"/>
      <c r="AR191" s="169"/>
      <c r="AS191" s="169"/>
      <c r="AT191" s="169"/>
      <c r="AU191" s="169"/>
      <c r="AV191" s="170"/>
      <c r="AW191" s="169"/>
      <c r="AX191" s="169"/>
      <c r="AY191" s="169"/>
      <c r="AZ191" s="169"/>
      <c r="BA191" s="169"/>
      <c r="BB191" s="169"/>
      <c r="BC191" s="169"/>
      <c r="BD191" s="169"/>
      <c r="BE191" s="169"/>
      <c r="BF191" s="169"/>
      <c r="BG191" s="169"/>
      <c r="BJ191" s="120">
        <f>'Раздел 2'!C191</f>
        <v>0</v>
      </c>
    </row>
    <row r="192" spans="2:62" x14ac:dyDescent="0.2">
      <c r="B192" s="41" t="s">
        <v>729</v>
      </c>
      <c r="C192" s="24" t="s">
        <v>393</v>
      </c>
      <c r="D192" s="115">
        <f t="shared" si="24"/>
        <v>0</v>
      </c>
      <c r="E192" s="116">
        <f t="shared" si="25"/>
        <v>0</v>
      </c>
      <c r="F192" s="116">
        <f t="shared" si="26"/>
        <v>0</v>
      </c>
      <c r="G192" s="116">
        <f t="shared" si="27"/>
        <v>0</v>
      </c>
      <c r="H192" s="116">
        <f t="shared" si="28"/>
        <v>0</v>
      </c>
      <c r="I192" s="116">
        <f t="shared" si="29"/>
        <v>0</v>
      </c>
      <c r="J192" s="169"/>
      <c r="K192" s="169"/>
      <c r="L192" s="169"/>
      <c r="M192" s="169"/>
      <c r="N192" s="169"/>
      <c r="O192" s="169"/>
      <c r="P192" s="169"/>
      <c r="Q192" s="169"/>
      <c r="R192" s="169"/>
      <c r="S192" s="169"/>
      <c r="T192" s="169"/>
      <c r="U192" s="169"/>
      <c r="V192" s="169"/>
      <c r="W192" s="170"/>
      <c r="X192" s="169"/>
      <c r="Y192" s="169"/>
      <c r="Z192" s="169"/>
      <c r="AA192" s="169"/>
      <c r="AB192" s="169"/>
      <c r="AC192" s="169"/>
      <c r="AD192" s="169"/>
      <c r="AE192" s="169"/>
      <c r="AF192" s="169"/>
      <c r="AG192" s="169"/>
      <c r="AH192" s="169"/>
      <c r="AI192" s="169"/>
      <c r="AJ192" s="169"/>
      <c r="AK192" s="169"/>
      <c r="AL192" s="169"/>
      <c r="AM192" s="169"/>
      <c r="AN192" s="169"/>
      <c r="AO192" s="169"/>
      <c r="AP192" s="169"/>
      <c r="AQ192" s="169"/>
      <c r="AR192" s="169"/>
      <c r="AS192" s="169"/>
      <c r="AT192" s="169"/>
      <c r="AU192" s="169"/>
      <c r="AV192" s="170"/>
      <c r="AW192" s="169"/>
      <c r="AX192" s="169"/>
      <c r="AY192" s="169"/>
      <c r="AZ192" s="169"/>
      <c r="BA192" s="169"/>
      <c r="BB192" s="169"/>
      <c r="BC192" s="169"/>
      <c r="BD192" s="169"/>
      <c r="BE192" s="169"/>
      <c r="BF192" s="169"/>
      <c r="BG192" s="169"/>
      <c r="BJ192" s="120">
        <f>'Раздел 2'!C192</f>
        <v>0</v>
      </c>
    </row>
    <row r="193" spans="2:62" x14ac:dyDescent="0.2">
      <c r="B193" s="41" t="s">
        <v>374</v>
      </c>
      <c r="C193" s="24" t="s">
        <v>395</v>
      </c>
      <c r="D193" s="115">
        <f t="shared" si="24"/>
        <v>0</v>
      </c>
      <c r="E193" s="116">
        <f t="shared" si="25"/>
        <v>0</v>
      </c>
      <c r="F193" s="116">
        <f t="shared" si="26"/>
        <v>0</v>
      </c>
      <c r="G193" s="116">
        <f t="shared" si="27"/>
        <v>0</v>
      </c>
      <c r="H193" s="116">
        <f t="shared" si="28"/>
        <v>0</v>
      </c>
      <c r="I193" s="116">
        <f t="shared" si="29"/>
        <v>0</v>
      </c>
      <c r="J193" s="169"/>
      <c r="K193" s="169"/>
      <c r="L193" s="169"/>
      <c r="M193" s="169"/>
      <c r="N193" s="169"/>
      <c r="O193" s="169"/>
      <c r="P193" s="169"/>
      <c r="Q193" s="169"/>
      <c r="R193" s="169"/>
      <c r="S193" s="169"/>
      <c r="T193" s="169"/>
      <c r="U193" s="169"/>
      <c r="V193" s="169"/>
      <c r="W193" s="170"/>
      <c r="X193" s="169"/>
      <c r="Y193" s="169"/>
      <c r="Z193" s="169"/>
      <c r="AA193" s="169"/>
      <c r="AB193" s="169"/>
      <c r="AC193" s="169"/>
      <c r="AD193" s="169"/>
      <c r="AE193" s="169"/>
      <c r="AF193" s="169"/>
      <c r="AG193" s="169"/>
      <c r="AH193" s="169"/>
      <c r="AI193" s="169"/>
      <c r="AJ193" s="169"/>
      <c r="AK193" s="169"/>
      <c r="AL193" s="169"/>
      <c r="AM193" s="169"/>
      <c r="AN193" s="169"/>
      <c r="AO193" s="169"/>
      <c r="AP193" s="169"/>
      <c r="AQ193" s="169"/>
      <c r="AR193" s="169"/>
      <c r="AS193" s="169"/>
      <c r="AT193" s="169"/>
      <c r="AU193" s="169"/>
      <c r="AV193" s="170"/>
      <c r="AW193" s="169"/>
      <c r="AX193" s="169"/>
      <c r="AY193" s="169"/>
      <c r="AZ193" s="169"/>
      <c r="BA193" s="169"/>
      <c r="BB193" s="169"/>
      <c r="BC193" s="169"/>
      <c r="BD193" s="169"/>
      <c r="BE193" s="169"/>
      <c r="BF193" s="169"/>
      <c r="BG193" s="169"/>
      <c r="BJ193" s="120">
        <f>'Раздел 2'!C193</f>
        <v>0</v>
      </c>
    </row>
    <row r="194" spans="2:62" x14ac:dyDescent="0.2">
      <c r="B194" s="41" t="s">
        <v>376</v>
      </c>
      <c r="C194" s="24" t="s">
        <v>397</v>
      </c>
      <c r="D194" s="115">
        <f t="shared" si="24"/>
        <v>0</v>
      </c>
      <c r="E194" s="116">
        <f t="shared" si="25"/>
        <v>0</v>
      </c>
      <c r="F194" s="116">
        <f t="shared" si="26"/>
        <v>0</v>
      </c>
      <c r="G194" s="116">
        <f t="shared" si="27"/>
        <v>0</v>
      </c>
      <c r="H194" s="116">
        <f t="shared" si="28"/>
        <v>0</v>
      </c>
      <c r="I194" s="116">
        <f t="shared" si="29"/>
        <v>0</v>
      </c>
      <c r="J194" s="169"/>
      <c r="K194" s="169"/>
      <c r="L194" s="169"/>
      <c r="M194" s="169"/>
      <c r="N194" s="169"/>
      <c r="O194" s="169"/>
      <c r="P194" s="169"/>
      <c r="Q194" s="169"/>
      <c r="R194" s="169"/>
      <c r="S194" s="169"/>
      <c r="T194" s="169"/>
      <c r="U194" s="169"/>
      <c r="V194" s="169"/>
      <c r="W194" s="170"/>
      <c r="X194" s="169"/>
      <c r="Y194" s="169"/>
      <c r="Z194" s="169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N194" s="169"/>
      <c r="AO194" s="169"/>
      <c r="AP194" s="169"/>
      <c r="AQ194" s="169"/>
      <c r="AR194" s="169"/>
      <c r="AS194" s="169"/>
      <c r="AT194" s="169"/>
      <c r="AU194" s="169"/>
      <c r="AV194" s="170"/>
      <c r="AW194" s="169"/>
      <c r="AX194" s="169"/>
      <c r="AY194" s="169"/>
      <c r="AZ194" s="169"/>
      <c r="BA194" s="169"/>
      <c r="BB194" s="169"/>
      <c r="BC194" s="169"/>
      <c r="BD194" s="169"/>
      <c r="BE194" s="169"/>
      <c r="BF194" s="169"/>
      <c r="BG194" s="169"/>
      <c r="BJ194" s="120">
        <f>'Раздел 2'!C194</f>
        <v>0</v>
      </c>
    </row>
    <row r="195" spans="2:62" x14ac:dyDescent="0.2">
      <c r="B195" s="41" t="s">
        <v>378</v>
      </c>
      <c r="C195" s="24" t="s">
        <v>399</v>
      </c>
      <c r="D195" s="115">
        <f t="shared" si="24"/>
        <v>0</v>
      </c>
      <c r="E195" s="116">
        <f t="shared" si="25"/>
        <v>0</v>
      </c>
      <c r="F195" s="116">
        <f t="shared" si="26"/>
        <v>0</v>
      </c>
      <c r="G195" s="116">
        <f t="shared" si="27"/>
        <v>0</v>
      </c>
      <c r="H195" s="116">
        <f t="shared" si="28"/>
        <v>0</v>
      </c>
      <c r="I195" s="116">
        <f t="shared" si="29"/>
        <v>0</v>
      </c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  <c r="W195" s="170"/>
      <c r="X195" s="169"/>
      <c r="Y195" s="169"/>
      <c r="Z195" s="169"/>
      <c r="AA195" s="169"/>
      <c r="AB195" s="169"/>
      <c r="AC195" s="169"/>
      <c r="AD195" s="169"/>
      <c r="AE195" s="169"/>
      <c r="AF195" s="169"/>
      <c r="AG195" s="169"/>
      <c r="AH195" s="169"/>
      <c r="AI195" s="169"/>
      <c r="AJ195" s="169"/>
      <c r="AK195" s="169"/>
      <c r="AL195" s="169"/>
      <c r="AM195" s="169"/>
      <c r="AN195" s="169"/>
      <c r="AO195" s="169"/>
      <c r="AP195" s="169"/>
      <c r="AQ195" s="169"/>
      <c r="AR195" s="169"/>
      <c r="AS195" s="169"/>
      <c r="AT195" s="169"/>
      <c r="AU195" s="169"/>
      <c r="AV195" s="170"/>
      <c r="AW195" s="169"/>
      <c r="AX195" s="169"/>
      <c r="AY195" s="169"/>
      <c r="AZ195" s="169"/>
      <c r="BA195" s="169"/>
      <c r="BB195" s="169"/>
      <c r="BC195" s="169"/>
      <c r="BD195" s="169"/>
      <c r="BE195" s="169"/>
      <c r="BF195" s="169"/>
      <c r="BG195" s="169"/>
      <c r="BJ195" s="120">
        <f>'Раздел 2'!C195</f>
        <v>0</v>
      </c>
    </row>
    <row r="196" spans="2:62" x14ac:dyDescent="0.2">
      <c r="B196" s="41" t="s">
        <v>380</v>
      </c>
      <c r="C196" s="24" t="s">
        <v>401</v>
      </c>
      <c r="D196" s="115">
        <f t="shared" si="24"/>
        <v>0</v>
      </c>
      <c r="E196" s="116">
        <f t="shared" si="25"/>
        <v>0</v>
      </c>
      <c r="F196" s="116">
        <f t="shared" si="26"/>
        <v>0</v>
      </c>
      <c r="G196" s="116">
        <f t="shared" si="27"/>
        <v>0</v>
      </c>
      <c r="H196" s="116">
        <f t="shared" si="28"/>
        <v>0</v>
      </c>
      <c r="I196" s="116">
        <f t="shared" si="29"/>
        <v>0</v>
      </c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70"/>
      <c r="X196" s="169"/>
      <c r="Y196" s="169"/>
      <c r="Z196" s="169"/>
      <c r="AA196" s="169"/>
      <c r="AB196" s="169"/>
      <c r="AC196" s="169"/>
      <c r="AD196" s="169"/>
      <c r="AE196" s="169"/>
      <c r="AF196" s="169"/>
      <c r="AG196" s="169"/>
      <c r="AH196" s="169"/>
      <c r="AI196" s="169"/>
      <c r="AJ196" s="169"/>
      <c r="AK196" s="169"/>
      <c r="AL196" s="169"/>
      <c r="AM196" s="169"/>
      <c r="AN196" s="169"/>
      <c r="AO196" s="169"/>
      <c r="AP196" s="169"/>
      <c r="AQ196" s="169"/>
      <c r="AR196" s="169"/>
      <c r="AS196" s="169"/>
      <c r="AT196" s="169"/>
      <c r="AU196" s="169"/>
      <c r="AV196" s="170"/>
      <c r="AW196" s="169"/>
      <c r="AX196" s="169"/>
      <c r="AY196" s="169"/>
      <c r="AZ196" s="169"/>
      <c r="BA196" s="169"/>
      <c r="BB196" s="169"/>
      <c r="BC196" s="169"/>
      <c r="BD196" s="169"/>
      <c r="BE196" s="169"/>
      <c r="BF196" s="169"/>
      <c r="BG196" s="169"/>
      <c r="BJ196" s="120">
        <f>'Раздел 2'!C196</f>
        <v>0</v>
      </c>
    </row>
    <row r="197" spans="2:62" x14ac:dyDescent="0.2">
      <c r="B197" s="41" t="s">
        <v>382</v>
      </c>
      <c r="C197" s="24" t="s">
        <v>403</v>
      </c>
      <c r="D197" s="115">
        <f t="shared" si="24"/>
        <v>0</v>
      </c>
      <c r="E197" s="116">
        <f t="shared" si="25"/>
        <v>0</v>
      </c>
      <c r="F197" s="116">
        <f t="shared" si="26"/>
        <v>0</v>
      </c>
      <c r="G197" s="116">
        <f t="shared" si="27"/>
        <v>0</v>
      </c>
      <c r="H197" s="116">
        <f t="shared" si="28"/>
        <v>0</v>
      </c>
      <c r="I197" s="116">
        <f t="shared" si="29"/>
        <v>0</v>
      </c>
      <c r="J197" s="169"/>
      <c r="K197" s="169"/>
      <c r="L197" s="169"/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  <c r="W197" s="170"/>
      <c r="X197" s="169"/>
      <c r="Y197" s="169"/>
      <c r="Z197" s="169"/>
      <c r="AA197" s="169"/>
      <c r="AB197" s="169"/>
      <c r="AC197" s="169"/>
      <c r="AD197" s="169"/>
      <c r="AE197" s="169"/>
      <c r="AF197" s="169"/>
      <c r="AG197" s="169"/>
      <c r="AH197" s="169"/>
      <c r="AI197" s="169"/>
      <c r="AJ197" s="169"/>
      <c r="AK197" s="169"/>
      <c r="AL197" s="169"/>
      <c r="AM197" s="169"/>
      <c r="AN197" s="169"/>
      <c r="AO197" s="169"/>
      <c r="AP197" s="169"/>
      <c r="AQ197" s="169"/>
      <c r="AR197" s="169"/>
      <c r="AS197" s="169"/>
      <c r="AT197" s="169"/>
      <c r="AU197" s="169"/>
      <c r="AV197" s="170"/>
      <c r="AW197" s="169"/>
      <c r="AX197" s="169"/>
      <c r="AY197" s="169"/>
      <c r="AZ197" s="169"/>
      <c r="BA197" s="169"/>
      <c r="BB197" s="169"/>
      <c r="BC197" s="169"/>
      <c r="BD197" s="169"/>
      <c r="BE197" s="169"/>
      <c r="BF197" s="169"/>
      <c r="BG197" s="169"/>
      <c r="BJ197" s="120">
        <f>'Раздел 2'!C197</f>
        <v>0</v>
      </c>
    </row>
    <row r="198" spans="2:62" x14ac:dyDescent="0.2">
      <c r="B198" s="41" t="s">
        <v>384</v>
      </c>
      <c r="C198" s="24" t="s">
        <v>405</v>
      </c>
      <c r="D198" s="115">
        <f t="shared" si="24"/>
        <v>0</v>
      </c>
      <c r="E198" s="116">
        <f t="shared" si="25"/>
        <v>0</v>
      </c>
      <c r="F198" s="116">
        <f t="shared" si="26"/>
        <v>0</v>
      </c>
      <c r="G198" s="116">
        <f t="shared" si="27"/>
        <v>0</v>
      </c>
      <c r="H198" s="116">
        <f t="shared" si="28"/>
        <v>0</v>
      </c>
      <c r="I198" s="116">
        <f t="shared" si="29"/>
        <v>0</v>
      </c>
      <c r="J198" s="169"/>
      <c r="K198" s="169"/>
      <c r="L198" s="169"/>
      <c r="M198" s="169"/>
      <c r="N198" s="169"/>
      <c r="O198" s="169"/>
      <c r="P198" s="169"/>
      <c r="Q198" s="169"/>
      <c r="R198" s="169"/>
      <c r="S198" s="169"/>
      <c r="T198" s="169"/>
      <c r="U198" s="169"/>
      <c r="V198" s="169"/>
      <c r="W198" s="170"/>
      <c r="X198" s="169"/>
      <c r="Y198" s="169"/>
      <c r="Z198" s="169"/>
      <c r="AA198" s="169"/>
      <c r="AB198" s="169"/>
      <c r="AC198" s="169"/>
      <c r="AD198" s="169"/>
      <c r="AE198" s="169"/>
      <c r="AF198" s="169"/>
      <c r="AG198" s="169"/>
      <c r="AH198" s="169"/>
      <c r="AI198" s="169"/>
      <c r="AJ198" s="169"/>
      <c r="AK198" s="169"/>
      <c r="AL198" s="169"/>
      <c r="AM198" s="169"/>
      <c r="AN198" s="169"/>
      <c r="AO198" s="169"/>
      <c r="AP198" s="169"/>
      <c r="AQ198" s="169"/>
      <c r="AR198" s="169"/>
      <c r="AS198" s="169"/>
      <c r="AT198" s="169"/>
      <c r="AU198" s="169"/>
      <c r="AV198" s="170"/>
      <c r="AW198" s="169"/>
      <c r="AX198" s="169"/>
      <c r="AY198" s="169"/>
      <c r="AZ198" s="169"/>
      <c r="BA198" s="169"/>
      <c r="BB198" s="169"/>
      <c r="BC198" s="169"/>
      <c r="BD198" s="169"/>
      <c r="BE198" s="169"/>
      <c r="BF198" s="169"/>
      <c r="BG198" s="169"/>
      <c r="BJ198" s="120">
        <f>'Раздел 2'!C198</f>
        <v>0</v>
      </c>
    </row>
    <row r="199" spans="2:62" x14ac:dyDescent="0.2">
      <c r="B199" s="41" t="s">
        <v>386</v>
      </c>
      <c r="C199" s="24" t="s">
        <v>407</v>
      </c>
      <c r="D199" s="115">
        <f t="shared" si="24"/>
        <v>0</v>
      </c>
      <c r="E199" s="116">
        <f t="shared" si="25"/>
        <v>0</v>
      </c>
      <c r="F199" s="116">
        <f t="shared" si="26"/>
        <v>0</v>
      </c>
      <c r="G199" s="116">
        <f t="shared" si="27"/>
        <v>0</v>
      </c>
      <c r="H199" s="116">
        <f t="shared" si="28"/>
        <v>0</v>
      </c>
      <c r="I199" s="116">
        <f t="shared" si="29"/>
        <v>0</v>
      </c>
      <c r="J199" s="169"/>
      <c r="K199" s="169"/>
      <c r="L199" s="169"/>
      <c r="M199" s="169"/>
      <c r="N199" s="169"/>
      <c r="O199" s="131"/>
      <c r="P199" s="131"/>
      <c r="Q199" s="131"/>
      <c r="R199" s="131"/>
      <c r="S199" s="131"/>
      <c r="T199" s="169"/>
      <c r="U199" s="169"/>
      <c r="V199" s="169"/>
      <c r="W199" s="169"/>
      <c r="X199" s="169"/>
      <c r="Y199" s="131"/>
      <c r="Z199" s="131"/>
      <c r="AA199" s="131"/>
      <c r="AB199" s="131"/>
      <c r="AC199" s="131"/>
      <c r="AD199" s="131"/>
      <c r="AE199" s="131"/>
      <c r="AF199" s="131"/>
      <c r="AG199" s="131"/>
      <c r="AH199" s="131"/>
      <c r="AI199" s="131"/>
      <c r="AJ199" s="131"/>
      <c r="AK199" s="131"/>
      <c r="AL199" s="131"/>
      <c r="AM199" s="131"/>
      <c r="AN199" s="131"/>
      <c r="AO199" s="131"/>
      <c r="AP199" s="131"/>
      <c r="AQ199" s="131"/>
      <c r="AR199" s="131"/>
      <c r="AS199" s="131"/>
      <c r="AT199" s="131"/>
      <c r="AU199" s="131"/>
      <c r="AV199" s="131"/>
      <c r="AW199" s="131"/>
      <c r="AX199" s="131"/>
      <c r="AY199" s="131"/>
      <c r="AZ199" s="131"/>
      <c r="BA199" s="131"/>
      <c r="BB199" s="131"/>
      <c r="BC199" s="131"/>
      <c r="BD199" s="131"/>
      <c r="BE199" s="131"/>
      <c r="BF199" s="131"/>
      <c r="BG199" s="131"/>
      <c r="BJ199" s="120">
        <f>'Раздел 2'!C199</f>
        <v>1</v>
      </c>
    </row>
    <row r="200" spans="2:62" x14ac:dyDescent="0.2">
      <c r="B200" s="41" t="s">
        <v>388</v>
      </c>
      <c r="C200" s="24" t="s">
        <v>409</v>
      </c>
      <c r="D200" s="115">
        <f t="shared" si="24"/>
        <v>0</v>
      </c>
      <c r="E200" s="116">
        <f t="shared" si="25"/>
        <v>0</v>
      </c>
      <c r="F200" s="116">
        <f t="shared" si="26"/>
        <v>0</v>
      </c>
      <c r="G200" s="116">
        <f t="shared" si="27"/>
        <v>0</v>
      </c>
      <c r="H200" s="116">
        <f t="shared" si="28"/>
        <v>0</v>
      </c>
      <c r="I200" s="116">
        <f t="shared" si="29"/>
        <v>0</v>
      </c>
      <c r="J200" s="115">
        <f>SUM(J201:J205)</f>
        <v>0</v>
      </c>
      <c r="K200" s="115">
        <f t="shared" ref="K200:BG200" si="34">SUM(K201:K205)</f>
        <v>0</v>
      </c>
      <c r="L200" s="115">
        <f t="shared" si="34"/>
        <v>0</v>
      </c>
      <c r="M200" s="115">
        <f t="shared" si="34"/>
        <v>0</v>
      </c>
      <c r="N200" s="115">
        <f t="shared" si="34"/>
        <v>0</v>
      </c>
      <c r="O200" s="115">
        <f t="shared" si="34"/>
        <v>0</v>
      </c>
      <c r="P200" s="115">
        <f t="shared" si="34"/>
        <v>0</v>
      </c>
      <c r="Q200" s="115">
        <f t="shared" si="34"/>
        <v>0</v>
      </c>
      <c r="R200" s="115">
        <f t="shared" si="34"/>
        <v>0</v>
      </c>
      <c r="S200" s="115">
        <f t="shared" si="34"/>
        <v>0</v>
      </c>
      <c r="T200" s="115">
        <f t="shared" si="34"/>
        <v>0</v>
      </c>
      <c r="U200" s="115">
        <f t="shared" si="34"/>
        <v>0</v>
      </c>
      <c r="V200" s="115">
        <f t="shared" si="34"/>
        <v>0</v>
      </c>
      <c r="W200" s="115">
        <f t="shared" si="34"/>
        <v>0</v>
      </c>
      <c r="X200" s="115">
        <f t="shared" si="34"/>
        <v>0</v>
      </c>
      <c r="Y200" s="115">
        <f t="shared" si="34"/>
        <v>0</v>
      </c>
      <c r="Z200" s="115">
        <f t="shared" si="34"/>
        <v>0</v>
      </c>
      <c r="AA200" s="115">
        <f t="shared" si="34"/>
        <v>0</v>
      </c>
      <c r="AB200" s="115">
        <f t="shared" si="34"/>
        <v>0</v>
      </c>
      <c r="AC200" s="115">
        <f t="shared" si="34"/>
        <v>0</v>
      </c>
      <c r="AD200" s="115">
        <f t="shared" si="34"/>
        <v>0</v>
      </c>
      <c r="AE200" s="115">
        <f t="shared" si="34"/>
        <v>0</v>
      </c>
      <c r="AF200" s="115">
        <f t="shared" si="34"/>
        <v>0</v>
      </c>
      <c r="AG200" s="115">
        <f t="shared" si="34"/>
        <v>0</v>
      </c>
      <c r="AH200" s="115">
        <f t="shared" si="34"/>
        <v>0</v>
      </c>
      <c r="AI200" s="115">
        <f t="shared" si="34"/>
        <v>0</v>
      </c>
      <c r="AJ200" s="115">
        <f t="shared" si="34"/>
        <v>0</v>
      </c>
      <c r="AK200" s="115">
        <f t="shared" si="34"/>
        <v>0</v>
      </c>
      <c r="AL200" s="115">
        <f t="shared" si="34"/>
        <v>0</v>
      </c>
      <c r="AM200" s="115">
        <f t="shared" si="34"/>
        <v>0</v>
      </c>
      <c r="AN200" s="115">
        <f t="shared" si="34"/>
        <v>0</v>
      </c>
      <c r="AO200" s="115">
        <f t="shared" si="34"/>
        <v>0</v>
      </c>
      <c r="AP200" s="115">
        <f t="shared" si="34"/>
        <v>0</v>
      </c>
      <c r="AQ200" s="115">
        <f t="shared" si="34"/>
        <v>0</v>
      </c>
      <c r="AR200" s="115">
        <f t="shared" si="34"/>
        <v>0</v>
      </c>
      <c r="AS200" s="115">
        <f t="shared" si="34"/>
        <v>0</v>
      </c>
      <c r="AT200" s="115">
        <f t="shared" si="34"/>
        <v>0</v>
      </c>
      <c r="AU200" s="115">
        <f t="shared" si="34"/>
        <v>0</v>
      </c>
      <c r="AV200" s="115">
        <f t="shared" si="34"/>
        <v>0</v>
      </c>
      <c r="AW200" s="115">
        <f t="shared" si="34"/>
        <v>0</v>
      </c>
      <c r="AX200" s="115">
        <f t="shared" si="34"/>
        <v>0</v>
      </c>
      <c r="AY200" s="115">
        <f t="shared" si="34"/>
        <v>0</v>
      </c>
      <c r="AZ200" s="115">
        <f t="shared" si="34"/>
        <v>0</v>
      </c>
      <c r="BA200" s="115">
        <f t="shared" si="34"/>
        <v>0</v>
      </c>
      <c r="BB200" s="115">
        <f t="shared" si="34"/>
        <v>0</v>
      </c>
      <c r="BC200" s="115">
        <f t="shared" si="34"/>
        <v>0</v>
      </c>
      <c r="BD200" s="115">
        <f t="shared" si="34"/>
        <v>0</v>
      </c>
      <c r="BE200" s="115">
        <f t="shared" si="34"/>
        <v>0</v>
      </c>
      <c r="BF200" s="115">
        <f t="shared" si="34"/>
        <v>0</v>
      </c>
      <c r="BG200" s="115">
        <f t="shared" si="34"/>
        <v>0</v>
      </c>
      <c r="BJ200" s="120">
        <f>'Раздел 2'!C200</f>
        <v>0</v>
      </c>
    </row>
    <row r="201" spans="2:62" ht="20.399999999999999" x14ac:dyDescent="0.2">
      <c r="B201" s="42" t="s">
        <v>390</v>
      </c>
      <c r="C201" s="24" t="s">
        <v>411</v>
      </c>
      <c r="D201" s="115">
        <f t="shared" si="24"/>
        <v>0</v>
      </c>
      <c r="E201" s="116">
        <f t="shared" si="25"/>
        <v>0</v>
      </c>
      <c r="F201" s="116">
        <f t="shared" si="26"/>
        <v>0</v>
      </c>
      <c r="G201" s="116">
        <f t="shared" si="27"/>
        <v>0</v>
      </c>
      <c r="H201" s="116">
        <f t="shared" si="28"/>
        <v>0</v>
      </c>
      <c r="I201" s="116">
        <f t="shared" si="29"/>
        <v>0</v>
      </c>
      <c r="J201" s="169"/>
      <c r="K201" s="169"/>
      <c r="L201" s="169"/>
      <c r="M201" s="169"/>
      <c r="N201" s="169"/>
      <c r="O201" s="169"/>
      <c r="P201" s="169"/>
      <c r="Q201" s="169"/>
      <c r="R201" s="169"/>
      <c r="S201" s="169"/>
      <c r="T201" s="169"/>
      <c r="U201" s="169"/>
      <c r="V201" s="169"/>
      <c r="W201" s="169"/>
      <c r="X201" s="169"/>
      <c r="Y201" s="169"/>
      <c r="Z201" s="169"/>
      <c r="AA201" s="169"/>
      <c r="AB201" s="169"/>
      <c r="AC201" s="169"/>
      <c r="AD201" s="169"/>
      <c r="AE201" s="169"/>
      <c r="AF201" s="169"/>
      <c r="AG201" s="169"/>
      <c r="AH201" s="169"/>
      <c r="AI201" s="169"/>
      <c r="AJ201" s="169"/>
      <c r="AK201" s="169"/>
      <c r="AL201" s="169"/>
      <c r="AM201" s="169"/>
      <c r="AN201" s="169"/>
      <c r="AO201" s="169"/>
      <c r="AP201" s="169"/>
      <c r="AQ201" s="169"/>
      <c r="AR201" s="169"/>
      <c r="AS201" s="169"/>
      <c r="AT201" s="169"/>
      <c r="AU201" s="169"/>
      <c r="AV201" s="169"/>
      <c r="AW201" s="169"/>
      <c r="AX201" s="169"/>
      <c r="AY201" s="169"/>
      <c r="AZ201" s="169"/>
      <c r="BA201" s="169"/>
      <c r="BB201" s="169"/>
      <c r="BC201" s="169"/>
      <c r="BD201" s="169"/>
      <c r="BE201" s="169"/>
      <c r="BF201" s="169"/>
      <c r="BG201" s="169"/>
      <c r="BJ201" s="120">
        <f>'Раздел 2'!C201</f>
        <v>0</v>
      </c>
    </row>
    <row r="202" spans="2:62" x14ac:dyDescent="0.2">
      <c r="B202" s="42" t="s">
        <v>392</v>
      </c>
      <c r="C202" s="24" t="s">
        <v>413</v>
      </c>
      <c r="D202" s="115">
        <f t="shared" si="24"/>
        <v>0</v>
      </c>
      <c r="E202" s="116">
        <f t="shared" si="25"/>
        <v>0</v>
      </c>
      <c r="F202" s="116">
        <f t="shared" si="26"/>
        <v>0</v>
      </c>
      <c r="G202" s="116">
        <f t="shared" si="27"/>
        <v>0</v>
      </c>
      <c r="H202" s="116">
        <f t="shared" si="28"/>
        <v>0</v>
      </c>
      <c r="I202" s="116">
        <f t="shared" si="29"/>
        <v>0</v>
      </c>
      <c r="J202" s="169"/>
      <c r="K202" s="169"/>
      <c r="L202" s="169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  <c r="W202" s="169"/>
      <c r="X202" s="169"/>
      <c r="Y202" s="169"/>
      <c r="Z202" s="169"/>
      <c r="AA202" s="169"/>
      <c r="AB202" s="169"/>
      <c r="AC202" s="169"/>
      <c r="AD202" s="169"/>
      <c r="AE202" s="169"/>
      <c r="AF202" s="169"/>
      <c r="AG202" s="169"/>
      <c r="AH202" s="169"/>
      <c r="AI202" s="169"/>
      <c r="AJ202" s="169"/>
      <c r="AK202" s="169"/>
      <c r="AL202" s="169"/>
      <c r="AM202" s="169"/>
      <c r="AN202" s="169"/>
      <c r="AO202" s="169"/>
      <c r="AP202" s="169"/>
      <c r="AQ202" s="169"/>
      <c r="AR202" s="169"/>
      <c r="AS202" s="169"/>
      <c r="AT202" s="169"/>
      <c r="AU202" s="169"/>
      <c r="AV202" s="169"/>
      <c r="AW202" s="169"/>
      <c r="AX202" s="169"/>
      <c r="AY202" s="169"/>
      <c r="AZ202" s="169"/>
      <c r="BA202" s="169"/>
      <c r="BB202" s="169"/>
      <c r="BC202" s="169"/>
      <c r="BD202" s="169"/>
      <c r="BE202" s="169"/>
      <c r="BF202" s="169"/>
      <c r="BG202" s="169"/>
      <c r="BJ202" s="120">
        <f>'Раздел 2'!C202</f>
        <v>0</v>
      </c>
    </row>
    <row r="203" spans="2:62" x14ac:dyDescent="0.2">
      <c r="B203" s="42" t="s">
        <v>394</v>
      </c>
      <c r="C203" s="24" t="s">
        <v>415</v>
      </c>
      <c r="D203" s="115">
        <f t="shared" ref="D203:D266" si="35">SUM(E203:G203)</f>
        <v>0</v>
      </c>
      <c r="E203" s="116">
        <f t="shared" ref="E203:E266" si="36">SUM(J203,O203,T203,Y203,AD203,AI203,AN203,AS203,AX203,BC203)</f>
        <v>0</v>
      </c>
      <c r="F203" s="116">
        <f t="shared" ref="F203:F266" si="37">SUM(K203,P203,U203,Z203,AE203,AJ203,AO203,AT203,AY203,BD203)</f>
        <v>0</v>
      </c>
      <c r="G203" s="116">
        <f t="shared" ref="G203:G266" si="38">SUM(L203,Q203,V203,AA203,AF203,AK203,AP203,AU203,AZ203,BE203)</f>
        <v>0</v>
      </c>
      <c r="H203" s="116">
        <f t="shared" ref="H203:H266" si="39">SUM(M203,R203,W203,AB203,AG203,AL203,AQ203,AV203,BA203,BF203)</f>
        <v>0</v>
      </c>
      <c r="I203" s="116">
        <f t="shared" ref="I203:I266" si="40">SUM(N203,S203,X203,AC203,AH203,AM203,AR203,AW203,BB203,BG203)</f>
        <v>0</v>
      </c>
      <c r="J203" s="169"/>
      <c r="K203" s="169"/>
      <c r="L203" s="169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B203" s="169"/>
      <c r="AC203" s="169"/>
      <c r="AD203" s="169"/>
      <c r="AE203" s="169"/>
      <c r="AF203" s="169"/>
      <c r="AG203" s="169"/>
      <c r="AH203" s="169"/>
      <c r="AI203" s="169"/>
      <c r="AJ203" s="169"/>
      <c r="AK203" s="169"/>
      <c r="AL203" s="169"/>
      <c r="AM203" s="169"/>
      <c r="AN203" s="169"/>
      <c r="AO203" s="169"/>
      <c r="AP203" s="169"/>
      <c r="AQ203" s="169"/>
      <c r="AR203" s="169"/>
      <c r="AS203" s="169"/>
      <c r="AT203" s="169"/>
      <c r="AU203" s="169"/>
      <c r="AV203" s="169"/>
      <c r="AW203" s="169"/>
      <c r="AX203" s="169"/>
      <c r="AY203" s="169"/>
      <c r="AZ203" s="169"/>
      <c r="BA203" s="169"/>
      <c r="BB203" s="169"/>
      <c r="BC203" s="169"/>
      <c r="BD203" s="169"/>
      <c r="BE203" s="169"/>
      <c r="BF203" s="169"/>
      <c r="BG203" s="169"/>
      <c r="BJ203" s="120">
        <f>'Раздел 2'!C203</f>
        <v>0</v>
      </c>
    </row>
    <row r="204" spans="2:62" x14ac:dyDescent="0.2">
      <c r="B204" s="42" t="s">
        <v>396</v>
      </c>
      <c r="C204" s="24" t="s">
        <v>417</v>
      </c>
      <c r="D204" s="115">
        <f t="shared" si="35"/>
        <v>0</v>
      </c>
      <c r="E204" s="116">
        <f t="shared" si="36"/>
        <v>0</v>
      </c>
      <c r="F204" s="116">
        <f t="shared" si="37"/>
        <v>0</v>
      </c>
      <c r="G204" s="116">
        <f t="shared" si="38"/>
        <v>0</v>
      </c>
      <c r="H204" s="116">
        <f t="shared" si="39"/>
        <v>0</v>
      </c>
      <c r="I204" s="116">
        <f t="shared" si="40"/>
        <v>0</v>
      </c>
      <c r="J204" s="169"/>
      <c r="K204" s="169"/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  <c r="AC204" s="169"/>
      <c r="AD204" s="169"/>
      <c r="AE204" s="169"/>
      <c r="AF204" s="169"/>
      <c r="AG204" s="169"/>
      <c r="AH204" s="169"/>
      <c r="AI204" s="169"/>
      <c r="AJ204" s="169"/>
      <c r="AK204" s="169"/>
      <c r="AL204" s="169"/>
      <c r="AM204" s="169"/>
      <c r="AN204" s="169"/>
      <c r="AO204" s="169"/>
      <c r="AP204" s="169"/>
      <c r="AQ204" s="169"/>
      <c r="AR204" s="169"/>
      <c r="AS204" s="169"/>
      <c r="AT204" s="169"/>
      <c r="AU204" s="169"/>
      <c r="AV204" s="169"/>
      <c r="AW204" s="169"/>
      <c r="AX204" s="169"/>
      <c r="AY204" s="169"/>
      <c r="AZ204" s="169"/>
      <c r="BA204" s="169"/>
      <c r="BB204" s="169"/>
      <c r="BC204" s="169"/>
      <c r="BD204" s="169"/>
      <c r="BE204" s="169"/>
      <c r="BF204" s="169"/>
      <c r="BG204" s="169"/>
      <c r="BJ204" s="120">
        <f>'Раздел 2'!C204</f>
        <v>0</v>
      </c>
    </row>
    <row r="205" spans="2:62" x14ac:dyDescent="0.2">
      <c r="B205" s="42" t="s">
        <v>398</v>
      </c>
      <c r="C205" s="24" t="s">
        <v>419</v>
      </c>
      <c r="D205" s="115">
        <f t="shared" si="35"/>
        <v>0</v>
      </c>
      <c r="E205" s="116">
        <f t="shared" si="36"/>
        <v>0</v>
      </c>
      <c r="F205" s="116">
        <f t="shared" si="37"/>
        <v>0</v>
      </c>
      <c r="G205" s="116">
        <f t="shared" si="38"/>
        <v>0</v>
      </c>
      <c r="H205" s="116">
        <f t="shared" si="39"/>
        <v>0</v>
      </c>
      <c r="I205" s="116">
        <f t="shared" si="40"/>
        <v>0</v>
      </c>
      <c r="J205" s="169"/>
      <c r="K205" s="169"/>
      <c r="L205" s="169"/>
      <c r="M205" s="169"/>
      <c r="N205" s="169"/>
      <c r="O205" s="169"/>
      <c r="P205" s="169"/>
      <c r="Q205" s="169"/>
      <c r="R205" s="169"/>
      <c r="S205" s="169"/>
      <c r="T205" s="169"/>
      <c r="U205" s="169"/>
      <c r="V205" s="169"/>
      <c r="W205" s="169"/>
      <c r="X205" s="169"/>
      <c r="Y205" s="169"/>
      <c r="Z205" s="169"/>
      <c r="AA205" s="169"/>
      <c r="AB205" s="169"/>
      <c r="AC205" s="169"/>
      <c r="AD205" s="169"/>
      <c r="AE205" s="169"/>
      <c r="AF205" s="169"/>
      <c r="AG205" s="169"/>
      <c r="AH205" s="169"/>
      <c r="AI205" s="169"/>
      <c r="AJ205" s="169"/>
      <c r="AK205" s="169"/>
      <c r="AL205" s="169"/>
      <c r="AM205" s="169"/>
      <c r="AN205" s="169"/>
      <c r="AO205" s="169"/>
      <c r="AP205" s="169"/>
      <c r="AQ205" s="169"/>
      <c r="AR205" s="169"/>
      <c r="AS205" s="169"/>
      <c r="AT205" s="169"/>
      <c r="AU205" s="169"/>
      <c r="AV205" s="169"/>
      <c r="AW205" s="169"/>
      <c r="AX205" s="169"/>
      <c r="AY205" s="169"/>
      <c r="AZ205" s="169"/>
      <c r="BA205" s="169"/>
      <c r="BB205" s="169"/>
      <c r="BC205" s="169"/>
      <c r="BD205" s="169"/>
      <c r="BE205" s="169"/>
      <c r="BF205" s="169"/>
      <c r="BG205" s="169"/>
      <c r="BJ205" s="120">
        <f>'Раздел 2'!C205</f>
        <v>0</v>
      </c>
    </row>
    <row r="206" spans="2:62" x14ac:dyDescent="0.2">
      <c r="B206" s="41" t="s">
        <v>400</v>
      </c>
      <c r="C206" s="24" t="s">
        <v>421</v>
      </c>
      <c r="D206" s="115">
        <f t="shared" si="35"/>
        <v>0</v>
      </c>
      <c r="E206" s="116">
        <f t="shared" si="36"/>
        <v>0</v>
      </c>
      <c r="F206" s="116">
        <f t="shared" si="37"/>
        <v>0</v>
      </c>
      <c r="G206" s="116">
        <f t="shared" si="38"/>
        <v>0</v>
      </c>
      <c r="H206" s="116">
        <f t="shared" si="39"/>
        <v>0</v>
      </c>
      <c r="I206" s="116">
        <f t="shared" si="40"/>
        <v>0</v>
      </c>
      <c r="J206" s="169"/>
      <c r="K206" s="169"/>
      <c r="L206" s="169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  <c r="AC206" s="169"/>
      <c r="AD206" s="169"/>
      <c r="AE206" s="169"/>
      <c r="AF206" s="169"/>
      <c r="AG206" s="169"/>
      <c r="AH206" s="169"/>
      <c r="AI206" s="169"/>
      <c r="AJ206" s="169"/>
      <c r="AK206" s="169"/>
      <c r="AL206" s="169"/>
      <c r="AM206" s="169"/>
      <c r="AN206" s="169"/>
      <c r="AO206" s="169"/>
      <c r="AP206" s="169"/>
      <c r="AQ206" s="169"/>
      <c r="AR206" s="169"/>
      <c r="AS206" s="169"/>
      <c r="AT206" s="169"/>
      <c r="AU206" s="169"/>
      <c r="AV206" s="169"/>
      <c r="AW206" s="169"/>
      <c r="AX206" s="169"/>
      <c r="AY206" s="169"/>
      <c r="AZ206" s="169"/>
      <c r="BA206" s="169"/>
      <c r="BB206" s="169"/>
      <c r="BC206" s="169"/>
      <c r="BD206" s="169"/>
      <c r="BE206" s="169"/>
      <c r="BF206" s="169"/>
      <c r="BG206" s="169"/>
      <c r="BJ206" s="120">
        <f>'Раздел 2'!C206</f>
        <v>0</v>
      </c>
    </row>
    <row r="207" spans="2:62" x14ac:dyDescent="0.2">
      <c r="B207" s="41" t="s">
        <v>402</v>
      </c>
      <c r="C207" s="24" t="s">
        <v>423</v>
      </c>
      <c r="D207" s="115">
        <f t="shared" si="35"/>
        <v>0</v>
      </c>
      <c r="E207" s="116">
        <f t="shared" si="36"/>
        <v>0</v>
      </c>
      <c r="F207" s="116">
        <f t="shared" si="37"/>
        <v>0</v>
      </c>
      <c r="G207" s="116">
        <f t="shared" si="38"/>
        <v>0</v>
      </c>
      <c r="H207" s="116">
        <f t="shared" si="39"/>
        <v>0</v>
      </c>
      <c r="I207" s="116">
        <f t="shared" si="40"/>
        <v>0</v>
      </c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9"/>
      <c r="V207" s="169"/>
      <c r="W207" s="169"/>
      <c r="X207" s="169"/>
      <c r="Y207" s="169"/>
      <c r="Z207" s="169"/>
      <c r="AA207" s="169"/>
      <c r="AB207" s="169"/>
      <c r="AC207" s="169"/>
      <c r="AD207" s="169"/>
      <c r="AE207" s="169"/>
      <c r="AF207" s="169"/>
      <c r="AG207" s="169"/>
      <c r="AH207" s="169"/>
      <c r="AI207" s="169"/>
      <c r="AJ207" s="169"/>
      <c r="AK207" s="169"/>
      <c r="AL207" s="169"/>
      <c r="AM207" s="169"/>
      <c r="AN207" s="169"/>
      <c r="AO207" s="169"/>
      <c r="AP207" s="169"/>
      <c r="AQ207" s="169"/>
      <c r="AR207" s="169"/>
      <c r="AS207" s="169"/>
      <c r="AT207" s="169"/>
      <c r="AU207" s="169"/>
      <c r="AV207" s="169"/>
      <c r="AW207" s="169"/>
      <c r="AX207" s="169"/>
      <c r="AY207" s="169"/>
      <c r="AZ207" s="169"/>
      <c r="BA207" s="169"/>
      <c r="BB207" s="169"/>
      <c r="BC207" s="169"/>
      <c r="BD207" s="169"/>
      <c r="BE207" s="169"/>
      <c r="BF207" s="169"/>
      <c r="BG207" s="169"/>
      <c r="BJ207" s="120">
        <f>'Раздел 2'!C207</f>
        <v>0</v>
      </c>
    </row>
    <row r="208" spans="2:62" x14ac:dyDescent="0.2">
      <c r="B208" s="41" t="s">
        <v>404</v>
      </c>
      <c r="C208" s="24" t="s">
        <v>425</v>
      </c>
      <c r="D208" s="115">
        <f t="shared" si="35"/>
        <v>0</v>
      </c>
      <c r="E208" s="116">
        <f t="shared" si="36"/>
        <v>0</v>
      </c>
      <c r="F208" s="116">
        <f t="shared" si="37"/>
        <v>0</v>
      </c>
      <c r="G208" s="116">
        <f t="shared" si="38"/>
        <v>0</v>
      </c>
      <c r="H208" s="116">
        <f t="shared" si="39"/>
        <v>0</v>
      </c>
      <c r="I208" s="116">
        <f t="shared" si="40"/>
        <v>0</v>
      </c>
      <c r="J208" s="169"/>
      <c r="K208" s="169"/>
      <c r="L208" s="169"/>
      <c r="M208" s="169"/>
      <c r="N208" s="169"/>
      <c r="O208" s="169"/>
      <c r="P208" s="169"/>
      <c r="Q208" s="169"/>
      <c r="R208" s="169"/>
      <c r="S208" s="169"/>
      <c r="T208" s="169"/>
      <c r="U208" s="169"/>
      <c r="V208" s="169"/>
      <c r="W208" s="169"/>
      <c r="X208" s="169"/>
      <c r="Y208" s="169"/>
      <c r="Z208" s="169"/>
      <c r="AA208" s="169"/>
      <c r="AB208" s="169"/>
      <c r="AC208" s="169"/>
      <c r="AD208" s="169"/>
      <c r="AE208" s="169"/>
      <c r="AF208" s="169"/>
      <c r="AG208" s="169"/>
      <c r="AH208" s="169"/>
      <c r="AI208" s="169"/>
      <c r="AJ208" s="169"/>
      <c r="AK208" s="169"/>
      <c r="AL208" s="169"/>
      <c r="AM208" s="169"/>
      <c r="AN208" s="169"/>
      <c r="AO208" s="169"/>
      <c r="AP208" s="169"/>
      <c r="AQ208" s="169"/>
      <c r="AR208" s="169"/>
      <c r="AS208" s="169"/>
      <c r="AT208" s="169"/>
      <c r="AU208" s="169"/>
      <c r="AV208" s="169"/>
      <c r="AW208" s="169"/>
      <c r="AX208" s="169"/>
      <c r="AY208" s="169"/>
      <c r="AZ208" s="169"/>
      <c r="BA208" s="169"/>
      <c r="BB208" s="169"/>
      <c r="BC208" s="169"/>
      <c r="BD208" s="169"/>
      <c r="BE208" s="169"/>
      <c r="BF208" s="169"/>
      <c r="BG208" s="169"/>
      <c r="BJ208" s="120">
        <f>'Раздел 2'!C208</f>
        <v>0</v>
      </c>
    </row>
    <row r="209" spans="2:62" x14ac:dyDescent="0.2">
      <c r="B209" s="41" t="s">
        <v>735</v>
      </c>
      <c r="C209" s="24" t="s">
        <v>427</v>
      </c>
      <c r="D209" s="115">
        <f t="shared" si="35"/>
        <v>0</v>
      </c>
      <c r="E209" s="116">
        <f t="shared" si="36"/>
        <v>0</v>
      </c>
      <c r="F209" s="116">
        <f t="shared" si="37"/>
        <v>0</v>
      </c>
      <c r="G209" s="116">
        <f t="shared" si="38"/>
        <v>0</v>
      </c>
      <c r="H209" s="116">
        <f t="shared" si="39"/>
        <v>0</v>
      </c>
      <c r="I209" s="116">
        <f t="shared" si="40"/>
        <v>0</v>
      </c>
      <c r="J209" s="169"/>
      <c r="K209" s="169"/>
      <c r="L209" s="169"/>
      <c r="M209" s="169"/>
      <c r="N209" s="169"/>
      <c r="O209" s="169"/>
      <c r="P209" s="169"/>
      <c r="Q209" s="169"/>
      <c r="R209" s="169"/>
      <c r="S209" s="169"/>
      <c r="T209" s="169"/>
      <c r="U209" s="169"/>
      <c r="V209" s="169"/>
      <c r="W209" s="169"/>
      <c r="X209" s="169"/>
      <c r="Y209" s="169"/>
      <c r="Z209" s="169"/>
      <c r="AA209" s="169"/>
      <c r="AB209" s="169"/>
      <c r="AC209" s="169"/>
      <c r="AD209" s="169"/>
      <c r="AE209" s="169"/>
      <c r="AF209" s="169"/>
      <c r="AG209" s="169"/>
      <c r="AH209" s="169"/>
      <c r="AI209" s="169"/>
      <c r="AJ209" s="169"/>
      <c r="AK209" s="169"/>
      <c r="AL209" s="169"/>
      <c r="AM209" s="169"/>
      <c r="AN209" s="169"/>
      <c r="AO209" s="169"/>
      <c r="AP209" s="169"/>
      <c r="AQ209" s="169"/>
      <c r="AR209" s="169"/>
      <c r="AS209" s="169"/>
      <c r="AT209" s="169"/>
      <c r="AU209" s="169"/>
      <c r="AV209" s="169"/>
      <c r="AW209" s="169"/>
      <c r="AX209" s="169"/>
      <c r="AY209" s="169"/>
      <c r="AZ209" s="169"/>
      <c r="BA209" s="169"/>
      <c r="BB209" s="169"/>
      <c r="BC209" s="169"/>
      <c r="BD209" s="169"/>
      <c r="BE209" s="169"/>
      <c r="BF209" s="169"/>
      <c r="BG209" s="169"/>
      <c r="BJ209" s="120">
        <f>'Раздел 2'!C209</f>
        <v>0</v>
      </c>
    </row>
    <row r="210" spans="2:62" x14ac:dyDescent="0.2">
      <c r="B210" s="41" t="s">
        <v>406</v>
      </c>
      <c r="C210" s="24" t="s">
        <v>429</v>
      </c>
      <c r="D210" s="115">
        <f t="shared" si="35"/>
        <v>0</v>
      </c>
      <c r="E210" s="116">
        <f t="shared" si="36"/>
        <v>0</v>
      </c>
      <c r="F210" s="116">
        <f t="shared" si="37"/>
        <v>0</v>
      </c>
      <c r="G210" s="116">
        <f t="shared" si="38"/>
        <v>0</v>
      </c>
      <c r="H210" s="116">
        <f t="shared" si="39"/>
        <v>0</v>
      </c>
      <c r="I210" s="116">
        <f t="shared" si="40"/>
        <v>0</v>
      </c>
      <c r="J210" s="169"/>
      <c r="K210" s="169"/>
      <c r="L210" s="169"/>
      <c r="M210" s="169"/>
      <c r="N210" s="169"/>
      <c r="O210" s="169"/>
      <c r="P210" s="169"/>
      <c r="Q210" s="169"/>
      <c r="R210" s="169"/>
      <c r="S210" s="169"/>
      <c r="T210" s="169"/>
      <c r="U210" s="169"/>
      <c r="V210" s="169"/>
      <c r="W210" s="169"/>
      <c r="X210" s="169"/>
      <c r="Y210" s="169"/>
      <c r="Z210" s="169"/>
      <c r="AA210" s="169"/>
      <c r="AB210" s="169"/>
      <c r="AC210" s="169"/>
      <c r="AD210" s="169"/>
      <c r="AE210" s="169"/>
      <c r="AF210" s="169"/>
      <c r="AG210" s="169"/>
      <c r="AH210" s="169"/>
      <c r="AI210" s="169"/>
      <c r="AJ210" s="169"/>
      <c r="AK210" s="169"/>
      <c r="AL210" s="169"/>
      <c r="AM210" s="169"/>
      <c r="AN210" s="169"/>
      <c r="AO210" s="169"/>
      <c r="AP210" s="169"/>
      <c r="AQ210" s="169"/>
      <c r="AR210" s="169"/>
      <c r="AS210" s="169"/>
      <c r="AT210" s="169"/>
      <c r="AU210" s="169"/>
      <c r="AV210" s="169"/>
      <c r="AW210" s="169"/>
      <c r="AX210" s="169"/>
      <c r="AY210" s="169"/>
      <c r="AZ210" s="169"/>
      <c r="BA210" s="169"/>
      <c r="BB210" s="169"/>
      <c r="BC210" s="169"/>
      <c r="BD210" s="169"/>
      <c r="BE210" s="169"/>
      <c r="BF210" s="169"/>
      <c r="BG210" s="169"/>
      <c r="BJ210" s="120">
        <f>'Раздел 2'!C210</f>
        <v>0</v>
      </c>
    </row>
    <row r="211" spans="2:62" x14ac:dyDescent="0.2">
      <c r="B211" s="41" t="s">
        <v>408</v>
      </c>
      <c r="C211" s="24" t="s">
        <v>431</v>
      </c>
      <c r="D211" s="115">
        <f t="shared" si="35"/>
        <v>0</v>
      </c>
      <c r="E211" s="116">
        <f t="shared" si="36"/>
        <v>0</v>
      </c>
      <c r="F211" s="116">
        <f t="shared" si="37"/>
        <v>0</v>
      </c>
      <c r="G211" s="116">
        <f t="shared" si="38"/>
        <v>0</v>
      </c>
      <c r="H211" s="116">
        <f t="shared" si="39"/>
        <v>0</v>
      </c>
      <c r="I211" s="116">
        <f t="shared" si="40"/>
        <v>0</v>
      </c>
      <c r="J211" s="169"/>
      <c r="K211" s="169"/>
      <c r="L211" s="169"/>
      <c r="M211" s="169"/>
      <c r="N211" s="169"/>
      <c r="O211" s="169"/>
      <c r="P211" s="169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69"/>
      <c r="AE211" s="169"/>
      <c r="AF211" s="169"/>
      <c r="AG211" s="169"/>
      <c r="AH211" s="169"/>
      <c r="AI211" s="169"/>
      <c r="AJ211" s="169"/>
      <c r="AK211" s="169"/>
      <c r="AL211" s="169"/>
      <c r="AM211" s="169"/>
      <c r="AN211" s="169"/>
      <c r="AO211" s="169"/>
      <c r="AP211" s="169"/>
      <c r="AQ211" s="169"/>
      <c r="AR211" s="169"/>
      <c r="AS211" s="169"/>
      <c r="AT211" s="169"/>
      <c r="AU211" s="169"/>
      <c r="AV211" s="169"/>
      <c r="AW211" s="169"/>
      <c r="AX211" s="169"/>
      <c r="AY211" s="169"/>
      <c r="AZ211" s="169"/>
      <c r="BA211" s="169"/>
      <c r="BB211" s="169"/>
      <c r="BC211" s="169"/>
      <c r="BD211" s="169"/>
      <c r="BE211" s="169"/>
      <c r="BF211" s="169"/>
      <c r="BG211" s="169"/>
      <c r="BJ211" s="120">
        <f>'Раздел 2'!C211</f>
        <v>0</v>
      </c>
    </row>
    <row r="212" spans="2:62" x14ac:dyDescent="0.2">
      <c r="B212" s="41" t="s">
        <v>410</v>
      </c>
      <c r="C212" s="24" t="s">
        <v>433</v>
      </c>
      <c r="D212" s="115">
        <f t="shared" si="35"/>
        <v>0</v>
      </c>
      <c r="E212" s="116">
        <f t="shared" si="36"/>
        <v>0</v>
      </c>
      <c r="F212" s="116">
        <f t="shared" si="37"/>
        <v>0</v>
      </c>
      <c r="G212" s="116">
        <f t="shared" si="38"/>
        <v>0</v>
      </c>
      <c r="H212" s="116">
        <f t="shared" si="39"/>
        <v>0</v>
      </c>
      <c r="I212" s="116">
        <f t="shared" si="40"/>
        <v>0</v>
      </c>
      <c r="J212" s="169"/>
      <c r="K212" s="169"/>
      <c r="L212" s="169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69"/>
      <c r="AM212" s="169"/>
      <c r="AN212" s="169"/>
      <c r="AO212" s="169"/>
      <c r="AP212" s="169"/>
      <c r="AQ212" s="169"/>
      <c r="AR212" s="169"/>
      <c r="AS212" s="169"/>
      <c r="AT212" s="169"/>
      <c r="AU212" s="169"/>
      <c r="AV212" s="169"/>
      <c r="AW212" s="169"/>
      <c r="AX212" s="169"/>
      <c r="AY212" s="169"/>
      <c r="AZ212" s="169"/>
      <c r="BA212" s="169"/>
      <c r="BB212" s="169"/>
      <c r="BC212" s="169"/>
      <c r="BD212" s="169"/>
      <c r="BE212" s="169"/>
      <c r="BF212" s="169"/>
      <c r="BG212" s="169"/>
      <c r="BJ212" s="120">
        <f>'Раздел 2'!C212</f>
        <v>0</v>
      </c>
    </row>
    <row r="213" spans="2:62" x14ac:dyDescent="0.2">
      <c r="B213" s="41" t="s">
        <v>412</v>
      </c>
      <c r="C213" s="24" t="s">
        <v>435</v>
      </c>
      <c r="D213" s="115">
        <f t="shared" si="35"/>
        <v>0</v>
      </c>
      <c r="E213" s="116">
        <f t="shared" si="36"/>
        <v>0</v>
      </c>
      <c r="F213" s="116">
        <f t="shared" si="37"/>
        <v>0</v>
      </c>
      <c r="G213" s="116">
        <f t="shared" si="38"/>
        <v>0</v>
      </c>
      <c r="H213" s="116">
        <f t="shared" si="39"/>
        <v>0</v>
      </c>
      <c r="I213" s="116">
        <f t="shared" si="40"/>
        <v>0</v>
      </c>
      <c r="J213" s="169"/>
      <c r="K213" s="169"/>
      <c r="L213" s="169"/>
      <c r="M213" s="169"/>
      <c r="N213" s="169"/>
      <c r="O213" s="169"/>
      <c r="P213" s="169"/>
      <c r="Q213" s="169"/>
      <c r="R213" s="169"/>
      <c r="S213" s="169"/>
      <c r="T213" s="169"/>
      <c r="U213" s="169"/>
      <c r="V213" s="169"/>
      <c r="W213" s="169"/>
      <c r="X213" s="169"/>
      <c r="Y213" s="169"/>
      <c r="Z213" s="169"/>
      <c r="AA213" s="169"/>
      <c r="AB213" s="169"/>
      <c r="AC213" s="169"/>
      <c r="AD213" s="169"/>
      <c r="AE213" s="169"/>
      <c r="AF213" s="169"/>
      <c r="AG213" s="169"/>
      <c r="AH213" s="169"/>
      <c r="AI213" s="169"/>
      <c r="AJ213" s="169"/>
      <c r="AK213" s="169"/>
      <c r="AL213" s="169"/>
      <c r="AM213" s="169"/>
      <c r="AN213" s="169"/>
      <c r="AO213" s="169"/>
      <c r="AP213" s="169"/>
      <c r="AQ213" s="169"/>
      <c r="AR213" s="169"/>
      <c r="AS213" s="169"/>
      <c r="AT213" s="169"/>
      <c r="AU213" s="169"/>
      <c r="AV213" s="169"/>
      <c r="AW213" s="169"/>
      <c r="AX213" s="169"/>
      <c r="AY213" s="169"/>
      <c r="AZ213" s="169"/>
      <c r="BA213" s="169"/>
      <c r="BB213" s="169"/>
      <c r="BC213" s="169"/>
      <c r="BD213" s="169"/>
      <c r="BE213" s="169"/>
      <c r="BF213" s="169"/>
      <c r="BG213" s="169"/>
      <c r="BJ213" s="120">
        <f>'Раздел 2'!C213</f>
        <v>0</v>
      </c>
    </row>
    <row r="214" spans="2:62" x14ac:dyDescent="0.2">
      <c r="B214" s="41" t="s">
        <v>414</v>
      </c>
      <c r="C214" s="24" t="s">
        <v>437</v>
      </c>
      <c r="D214" s="115">
        <f t="shared" si="35"/>
        <v>0</v>
      </c>
      <c r="E214" s="116">
        <f t="shared" si="36"/>
        <v>0</v>
      </c>
      <c r="F214" s="116">
        <f t="shared" si="37"/>
        <v>0</v>
      </c>
      <c r="G214" s="116">
        <f t="shared" si="38"/>
        <v>0</v>
      </c>
      <c r="H214" s="116">
        <f t="shared" si="39"/>
        <v>0</v>
      </c>
      <c r="I214" s="116">
        <f t="shared" si="40"/>
        <v>0</v>
      </c>
      <c r="J214" s="115">
        <f>SUM(J215:J218)</f>
        <v>0</v>
      </c>
      <c r="K214" s="115">
        <f t="shared" ref="K214:BG214" si="41">SUM(K215:K218)</f>
        <v>0</v>
      </c>
      <c r="L214" s="115">
        <f t="shared" si="41"/>
        <v>0</v>
      </c>
      <c r="M214" s="115">
        <f t="shared" si="41"/>
        <v>0</v>
      </c>
      <c r="N214" s="115">
        <f t="shared" si="41"/>
        <v>0</v>
      </c>
      <c r="O214" s="115">
        <f t="shared" si="41"/>
        <v>0</v>
      </c>
      <c r="P214" s="115">
        <f t="shared" si="41"/>
        <v>0</v>
      </c>
      <c r="Q214" s="115">
        <f t="shared" si="41"/>
        <v>0</v>
      </c>
      <c r="R214" s="115">
        <f t="shared" si="41"/>
        <v>0</v>
      </c>
      <c r="S214" s="115">
        <f t="shared" si="41"/>
        <v>0</v>
      </c>
      <c r="T214" s="115">
        <f t="shared" si="41"/>
        <v>0</v>
      </c>
      <c r="U214" s="115">
        <f t="shared" si="41"/>
        <v>0</v>
      </c>
      <c r="V214" s="115">
        <f t="shared" si="41"/>
        <v>0</v>
      </c>
      <c r="W214" s="115">
        <f t="shared" si="41"/>
        <v>0</v>
      </c>
      <c r="X214" s="115">
        <f t="shared" si="41"/>
        <v>0</v>
      </c>
      <c r="Y214" s="115">
        <f t="shared" si="41"/>
        <v>0</v>
      </c>
      <c r="Z214" s="115">
        <f t="shared" si="41"/>
        <v>0</v>
      </c>
      <c r="AA214" s="115">
        <f t="shared" si="41"/>
        <v>0</v>
      </c>
      <c r="AB214" s="115">
        <f t="shared" si="41"/>
        <v>0</v>
      </c>
      <c r="AC214" s="115">
        <f t="shared" si="41"/>
        <v>0</v>
      </c>
      <c r="AD214" s="115">
        <f t="shared" si="41"/>
        <v>0</v>
      </c>
      <c r="AE214" s="115">
        <f t="shared" si="41"/>
        <v>0</v>
      </c>
      <c r="AF214" s="115">
        <f t="shared" si="41"/>
        <v>0</v>
      </c>
      <c r="AG214" s="115">
        <f t="shared" si="41"/>
        <v>0</v>
      </c>
      <c r="AH214" s="115">
        <f t="shared" si="41"/>
        <v>0</v>
      </c>
      <c r="AI214" s="115">
        <f t="shared" si="41"/>
        <v>0</v>
      </c>
      <c r="AJ214" s="115">
        <f t="shared" si="41"/>
        <v>0</v>
      </c>
      <c r="AK214" s="115">
        <f t="shared" si="41"/>
        <v>0</v>
      </c>
      <c r="AL214" s="115">
        <f t="shared" si="41"/>
        <v>0</v>
      </c>
      <c r="AM214" s="115">
        <f t="shared" si="41"/>
        <v>0</v>
      </c>
      <c r="AN214" s="115">
        <f t="shared" si="41"/>
        <v>0</v>
      </c>
      <c r="AO214" s="115">
        <f t="shared" si="41"/>
        <v>0</v>
      </c>
      <c r="AP214" s="115">
        <f t="shared" si="41"/>
        <v>0</v>
      </c>
      <c r="AQ214" s="115">
        <f t="shared" si="41"/>
        <v>0</v>
      </c>
      <c r="AR214" s="115">
        <f t="shared" si="41"/>
        <v>0</v>
      </c>
      <c r="AS214" s="115">
        <f t="shared" si="41"/>
        <v>0</v>
      </c>
      <c r="AT214" s="115">
        <f t="shared" si="41"/>
        <v>0</v>
      </c>
      <c r="AU214" s="115">
        <f t="shared" si="41"/>
        <v>0</v>
      </c>
      <c r="AV214" s="115">
        <f t="shared" si="41"/>
        <v>0</v>
      </c>
      <c r="AW214" s="115">
        <f t="shared" si="41"/>
        <v>0</v>
      </c>
      <c r="AX214" s="115">
        <f t="shared" si="41"/>
        <v>0</v>
      </c>
      <c r="AY214" s="115">
        <f t="shared" si="41"/>
        <v>0</v>
      </c>
      <c r="AZ214" s="115">
        <f t="shared" si="41"/>
        <v>0</v>
      </c>
      <c r="BA214" s="115">
        <f t="shared" si="41"/>
        <v>0</v>
      </c>
      <c r="BB214" s="115">
        <f t="shared" si="41"/>
        <v>0</v>
      </c>
      <c r="BC214" s="115">
        <f t="shared" si="41"/>
        <v>0</v>
      </c>
      <c r="BD214" s="115">
        <f t="shared" si="41"/>
        <v>0</v>
      </c>
      <c r="BE214" s="115">
        <f t="shared" si="41"/>
        <v>0</v>
      </c>
      <c r="BF214" s="115">
        <f t="shared" si="41"/>
        <v>0</v>
      </c>
      <c r="BG214" s="115">
        <f t="shared" si="41"/>
        <v>0</v>
      </c>
      <c r="BJ214" s="120">
        <f>'Раздел 2'!C214</f>
        <v>0</v>
      </c>
    </row>
    <row r="215" spans="2:62" ht="20.399999999999999" x14ac:dyDescent="0.2">
      <c r="B215" s="42" t="s">
        <v>416</v>
      </c>
      <c r="C215" s="24" t="s">
        <v>439</v>
      </c>
      <c r="D215" s="115">
        <f t="shared" si="35"/>
        <v>0</v>
      </c>
      <c r="E215" s="116">
        <f t="shared" si="36"/>
        <v>0</v>
      </c>
      <c r="F215" s="116">
        <f t="shared" si="37"/>
        <v>0</v>
      </c>
      <c r="G215" s="116">
        <f t="shared" si="38"/>
        <v>0</v>
      </c>
      <c r="H215" s="116">
        <f t="shared" si="39"/>
        <v>0</v>
      </c>
      <c r="I215" s="116">
        <f t="shared" si="40"/>
        <v>0</v>
      </c>
      <c r="J215" s="169"/>
      <c r="K215" s="169"/>
      <c r="L215" s="169"/>
      <c r="M215" s="169"/>
      <c r="N215" s="169"/>
      <c r="O215" s="169"/>
      <c r="P215" s="169"/>
      <c r="Q215" s="169"/>
      <c r="R215" s="169"/>
      <c r="S215" s="169"/>
      <c r="T215" s="169"/>
      <c r="U215" s="169"/>
      <c r="V215" s="169"/>
      <c r="W215" s="169"/>
      <c r="X215" s="169"/>
      <c r="Y215" s="169"/>
      <c r="Z215" s="169"/>
      <c r="AA215" s="169"/>
      <c r="AB215" s="169"/>
      <c r="AC215" s="169"/>
      <c r="AD215" s="169"/>
      <c r="AE215" s="169"/>
      <c r="AF215" s="169"/>
      <c r="AG215" s="169"/>
      <c r="AH215" s="169"/>
      <c r="AI215" s="169"/>
      <c r="AJ215" s="169"/>
      <c r="AK215" s="169"/>
      <c r="AL215" s="169"/>
      <c r="AM215" s="169"/>
      <c r="AN215" s="169"/>
      <c r="AO215" s="169"/>
      <c r="AP215" s="169"/>
      <c r="AQ215" s="169"/>
      <c r="AR215" s="169"/>
      <c r="AS215" s="169"/>
      <c r="AT215" s="169"/>
      <c r="AU215" s="169"/>
      <c r="AV215" s="169"/>
      <c r="AW215" s="169"/>
      <c r="AX215" s="169"/>
      <c r="AY215" s="169"/>
      <c r="AZ215" s="169"/>
      <c r="BA215" s="169"/>
      <c r="BB215" s="169"/>
      <c r="BC215" s="169"/>
      <c r="BD215" s="169"/>
      <c r="BE215" s="169"/>
      <c r="BF215" s="169"/>
      <c r="BG215" s="169"/>
      <c r="BJ215" s="120">
        <f>'Раздел 2'!C215</f>
        <v>0</v>
      </c>
    </row>
    <row r="216" spans="2:62" x14ac:dyDescent="0.2">
      <c r="B216" s="42" t="s">
        <v>418</v>
      </c>
      <c r="C216" s="24" t="s">
        <v>441</v>
      </c>
      <c r="D216" s="115">
        <f t="shared" si="35"/>
        <v>0</v>
      </c>
      <c r="E216" s="116">
        <f t="shared" si="36"/>
        <v>0</v>
      </c>
      <c r="F216" s="116">
        <f t="shared" si="37"/>
        <v>0</v>
      </c>
      <c r="G216" s="116">
        <f t="shared" si="38"/>
        <v>0</v>
      </c>
      <c r="H216" s="116">
        <f t="shared" si="39"/>
        <v>0</v>
      </c>
      <c r="I216" s="116">
        <f t="shared" si="40"/>
        <v>0</v>
      </c>
      <c r="J216" s="169"/>
      <c r="K216" s="169"/>
      <c r="L216" s="169"/>
      <c r="M216" s="169"/>
      <c r="N216" s="169"/>
      <c r="O216" s="169"/>
      <c r="P216" s="169"/>
      <c r="Q216" s="169"/>
      <c r="R216" s="169"/>
      <c r="S216" s="169"/>
      <c r="T216" s="169"/>
      <c r="U216" s="169"/>
      <c r="V216" s="169"/>
      <c r="W216" s="170"/>
      <c r="X216" s="169"/>
      <c r="Y216" s="169"/>
      <c r="Z216" s="169"/>
      <c r="AA216" s="169"/>
      <c r="AB216" s="169"/>
      <c r="AC216" s="169"/>
      <c r="AD216" s="169"/>
      <c r="AE216" s="169"/>
      <c r="AF216" s="169"/>
      <c r="AG216" s="169"/>
      <c r="AH216" s="169"/>
      <c r="AI216" s="169"/>
      <c r="AJ216" s="169"/>
      <c r="AK216" s="169"/>
      <c r="AL216" s="169"/>
      <c r="AM216" s="169"/>
      <c r="AN216" s="169"/>
      <c r="AO216" s="169"/>
      <c r="AP216" s="169"/>
      <c r="AQ216" s="169"/>
      <c r="AR216" s="169"/>
      <c r="AS216" s="169"/>
      <c r="AT216" s="169"/>
      <c r="AU216" s="169"/>
      <c r="AV216" s="170"/>
      <c r="AW216" s="169"/>
      <c r="AX216" s="169"/>
      <c r="AY216" s="169"/>
      <c r="AZ216" s="169"/>
      <c r="BA216" s="169"/>
      <c r="BB216" s="169"/>
      <c r="BC216" s="169"/>
      <c r="BD216" s="169"/>
      <c r="BE216" s="169"/>
      <c r="BF216" s="169"/>
      <c r="BG216" s="169"/>
      <c r="BJ216" s="120">
        <f>'Раздел 2'!C216</f>
        <v>0</v>
      </c>
    </row>
    <row r="217" spans="2:62" x14ac:dyDescent="0.2">
      <c r="B217" s="42" t="s">
        <v>420</v>
      </c>
      <c r="C217" s="24" t="s">
        <v>442</v>
      </c>
      <c r="D217" s="115">
        <f t="shared" si="35"/>
        <v>0</v>
      </c>
      <c r="E217" s="116">
        <f t="shared" si="36"/>
        <v>0</v>
      </c>
      <c r="F217" s="116">
        <f t="shared" si="37"/>
        <v>0</v>
      </c>
      <c r="G217" s="116">
        <f t="shared" si="38"/>
        <v>0</v>
      </c>
      <c r="H217" s="116">
        <f t="shared" si="39"/>
        <v>0</v>
      </c>
      <c r="I217" s="116">
        <f t="shared" si="40"/>
        <v>0</v>
      </c>
      <c r="J217" s="169"/>
      <c r="K217" s="169"/>
      <c r="L217" s="169"/>
      <c r="M217" s="169"/>
      <c r="N217" s="169"/>
      <c r="O217" s="169"/>
      <c r="P217" s="169"/>
      <c r="Q217" s="169"/>
      <c r="R217" s="169"/>
      <c r="S217" s="169"/>
      <c r="T217" s="169"/>
      <c r="U217" s="169"/>
      <c r="V217" s="169"/>
      <c r="W217" s="170"/>
      <c r="X217" s="169"/>
      <c r="Y217" s="169"/>
      <c r="Z217" s="169"/>
      <c r="AA217" s="169"/>
      <c r="AB217" s="169"/>
      <c r="AC217" s="169"/>
      <c r="AD217" s="169"/>
      <c r="AE217" s="169"/>
      <c r="AF217" s="169"/>
      <c r="AG217" s="169"/>
      <c r="AH217" s="169"/>
      <c r="AI217" s="169"/>
      <c r="AJ217" s="169"/>
      <c r="AK217" s="169"/>
      <c r="AL217" s="169"/>
      <c r="AM217" s="169"/>
      <c r="AN217" s="169"/>
      <c r="AO217" s="169"/>
      <c r="AP217" s="169"/>
      <c r="AQ217" s="169"/>
      <c r="AR217" s="169"/>
      <c r="AS217" s="169"/>
      <c r="AT217" s="169"/>
      <c r="AU217" s="169"/>
      <c r="AV217" s="170"/>
      <c r="AW217" s="169"/>
      <c r="AX217" s="169"/>
      <c r="AY217" s="169"/>
      <c r="AZ217" s="169"/>
      <c r="BA217" s="169"/>
      <c r="BB217" s="169"/>
      <c r="BC217" s="169"/>
      <c r="BD217" s="169"/>
      <c r="BE217" s="169"/>
      <c r="BF217" s="169"/>
      <c r="BG217" s="169"/>
      <c r="BJ217" s="120">
        <f>'Раздел 2'!C217</f>
        <v>0</v>
      </c>
    </row>
    <row r="218" spans="2:62" x14ac:dyDescent="0.2">
      <c r="B218" s="42" t="s">
        <v>422</v>
      </c>
      <c r="C218" s="24" t="s">
        <v>443</v>
      </c>
      <c r="D218" s="115">
        <f t="shared" si="35"/>
        <v>0</v>
      </c>
      <c r="E218" s="116">
        <f t="shared" si="36"/>
        <v>0</v>
      </c>
      <c r="F218" s="116">
        <f t="shared" si="37"/>
        <v>0</v>
      </c>
      <c r="G218" s="116">
        <f t="shared" si="38"/>
        <v>0</v>
      </c>
      <c r="H218" s="116">
        <f t="shared" si="39"/>
        <v>0</v>
      </c>
      <c r="I218" s="116">
        <f t="shared" si="40"/>
        <v>0</v>
      </c>
      <c r="J218" s="169"/>
      <c r="K218" s="169"/>
      <c r="L218" s="169"/>
      <c r="M218" s="169"/>
      <c r="N218" s="169"/>
      <c r="O218" s="169"/>
      <c r="P218" s="169"/>
      <c r="Q218" s="169"/>
      <c r="R218" s="169"/>
      <c r="S218" s="169"/>
      <c r="T218" s="169"/>
      <c r="U218" s="169"/>
      <c r="V218" s="169"/>
      <c r="W218" s="170"/>
      <c r="X218" s="169"/>
      <c r="Y218" s="169"/>
      <c r="Z218" s="169"/>
      <c r="AA218" s="169"/>
      <c r="AB218" s="169"/>
      <c r="AC218" s="169"/>
      <c r="AD218" s="169"/>
      <c r="AE218" s="169"/>
      <c r="AF218" s="169"/>
      <c r="AG218" s="169"/>
      <c r="AH218" s="169"/>
      <c r="AI218" s="169"/>
      <c r="AJ218" s="169"/>
      <c r="AK218" s="169"/>
      <c r="AL218" s="169"/>
      <c r="AM218" s="169"/>
      <c r="AN218" s="169"/>
      <c r="AO218" s="169"/>
      <c r="AP218" s="169"/>
      <c r="AQ218" s="169"/>
      <c r="AR218" s="169"/>
      <c r="AS218" s="169"/>
      <c r="AT218" s="169"/>
      <c r="AU218" s="169"/>
      <c r="AV218" s="170"/>
      <c r="AW218" s="169"/>
      <c r="AX218" s="169"/>
      <c r="AY218" s="169"/>
      <c r="AZ218" s="169"/>
      <c r="BA218" s="169"/>
      <c r="BB218" s="169"/>
      <c r="BC218" s="169"/>
      <c r="BD218" s="169"/>
      <c r="BE218" s="169"/>
      <c r="BF218" s="169"/>
      <c r="BG218" s="169"/>
      <c r="BJ218" s="120">
        <f>'Раздел 2'!C218</f>
        <v>0</v>
      </c>
    </row>
    <row r="219" spans="2:62" x14ac:dyDescent="0.2">
      <c r="B219" s="41" t="s">
        <v>424</v>
      </c>
      <c r="C219" s="24" t="s">
        <v>445</v>
      </c>
      <c r="D219" s="115">
        <f t="shared" si="35"/>
        <v>0</v>
      </c>
      <c r="E219" s="116">
        <f t="shared" si="36"/>
        <v>0</v>
      </c>
      <c r="F219" s="116">
        <f t="shared" si="37"/>
        <v>0</v>
      </c>
      <c r="G219" s="116">
        <f t="shared" si="38"/>
        <v>0</v>
      </c>
      <c r="H219" s="116">
        <f t="shared" si="39"/>
        <v>0</v>
      </c>
      <c r="I219" s="116">
        <f t="shared" si="40"/>
        <v>0</v>
      </c>
      <c r="J219" s="169"/>
      <c r="K219" s="169"/>
      <c r="L219" s="169"/>
      <c r="M219" s="169"/>
      <c r="N219" s="169"/>
      <c r="O219" s="169"/>
      <c r="P219" s="169"/>
      <c r="Q219" s="169"/>
      <c r="R219" s="169"/>
      <c r="S219" s="169"/>
      <c r="T219" s="169"/>
      <c r="U219" s="169"/>
      <c r="V219" s="169"/>
      <c r="W219" s="170"/>
      <c r="X219" s="169"/>
      <c r="Y219" s="169"/>
      <c r="Z219" s="169"/>
      <c r="AA219" s="169"/>
      <c r="AB219" s="169"/>
      <c r="AC219" s="169"/>
      <c r="AD219" s="169"/>
      <c r="AE219" s="169"/>
      <c r="AF219" s="169"/>
      <c r="AG219" s="169"/>
      <c r="AH219" s="169"/>
      <c r="AI219" s="169"/>
      <c r="AJ219" s="169"/>
      <c r="AK219" s="169"/>
      <c r="AL219" s="169"/>
      <c r="AM219" s="169"/>
      <c r="AN219" s="169"/>
      <c r="AO219" s="169"/>
      <c r="AP219" s="169"/>
      <c r="AQ219" s="169"/>
      <c r="AR219" s="169"/>
      <c r="AS219" s="169"/>
      <c r="AT219" s="169"/>
      <c r="AU219" s="169"/>
      <c r="AV219" s="170"/>
      <c r="AW219" s="169"/>
      <c r="AX219" s="169"/>
      <c r="AY219" s="169"/>
      <c r="AZ219" s="169"/>
      <c r="BA219" s="169"/>
      <c r="BB219" s="169"/>
      <c r="BC219" s="169"/>
      <c r="BD219" s="169"/>
      <c r="BE219" s="169"/>
      <c r="BF219" s="169"/>
      <c r="BG219" s="169"/>
      <c r="BJ219" s="120">
        <f>'Раздел 2'!C219</f>
        <v>0</v>
      </c>
    </row>
    <row r="220" spans="2:62" x14ac:dyDescent="0.2">
      <c r="B220" s="41" t="s">
        <v>426</v>
      </c>
      <c r="C220" s="24" t="s">
        <v>447</v>
      </c>
      <c r="D220" s="115">
        <f t="shared" si="35"/>
        <v>0</v>
      </c>
      <c r="E220" s="116">
        <f t="shared" si="36"/>
        <v>0</v>
      </c>
      <c r="F220" s="116">
        <f t="shared" si="37"/>
        <v>0</v>
      </c>
      <c r="G220" s="116">
        <f t="shared" si="38"/>
        <v>0</v>
      </c>
      <c r="H220" s="116">
        <f t="shared" si="39"/>
        <v>0</v>
      </c>
      <c r="I220" s="116">
        <f t="shared" si="40"/>
        <v>0</v>
      </c>
      <c r="J220" s="169"/>
      <c r="K220" s="169"/>
      <c r="L220" s="169"/>
      <c r="M220" s="169"/>
      <c r="N220" s="169"/>
      <c r="O220" s="169"/>
      <c r="P220" s="169"/>
      <c r="Q220" s="169"/>
      <c r="R220" s="169"/>
      <c r="S220" s="169"/>
      <c r="T220" s="169"/>
      <c r="U220" s="169"/>
      <c r="V220" s="169"/>
      <c r="W220" s="170"/>
      <c r="X220" s="169"/>
      <c r="Y220" s="169"/>
      <c r="Z220" s="169"/>
      <c r="AA220" s="169"/>
      <c r="AB220" s="169"/>
      <c r="AC220" s="169"/>
      <c r="AD220" s="169"/>
      <c r="AE220" s="169"/>
      <c r="AF220" s="169"/>
      <c r="AG220" s="169"/>
      <c r="AH220" s="169"/>
      <c r="AI220" s="169"/>
      <c r="AJ220" s="169"/>
      <c r="AK220" s="169"/>
      <c r="AL220" s="169"/>
      <c r="AM220" s="169"/>
      <c r="AN220" s="169"/>
      <c r="AO220" s="169"/>
      <c r="AP220" s="169"/>
      <c r="AQ220" s="169"/>
      <c r="AR220" s="169"/>
      <c r="AS220" s="169"/>
      <c r="AT220" s="169"/>
      <c r="AU220" s="169"/>
      <c r="AV220" s="170"/>
      <c r="AW220" s="169"/>
      <c r="AX220" s="169"/>
      <c r="AY220" s="169"/>
      <c r="AZ220" s="169"/>
      <c r="BA220" s="169"/>
      <c r="BB220" s="169"/>
      <c r="BC220" s="169"/>
      <c r="BD220" s="169"/>
      <c r="BE220" s="169"/>
      <c r="BF220" s="169"/>
      <c r="BG220" s="169"/>
      <c r="BJ220" s="120">
        <f>'Раздел 2'!C220</f>
        <v>0</v>
      </c>
    </row>
    <row r="221" spans="2:62" x14ac:dyDescent="0.2">
      <c r="B221" s="41" t="s">
        <v>428</v>
      </c>
      <c r="C221" s="24" t="s">
        <v>449</v>
      </c>
      <c r="D221" s="115">
        <f t="shared" si="35"/>
        <v>0</v>
      </c>
      <c r="E221" s="116">
        <f t="shared" si="36"/>
        <v>0</v>
      </c>
      <c r="F221" s="116">
        <f t="shared" si="37"/>
        <v>0</v>
      </c>
      <c r="G221" s="116">
        <f t="shared" si="38"/>
        <v>0</v>
      </c>
      <c r="H221" s="116">
        <f t="shared" si="39"/>
        <v>0</v>
      </c>
      <c r="I221" s="116">
        <f t="shared" si="40"/>
        <v>0</v>
      </c>
      <c r="J221" s="115">
        <f>SUM(J222:J224)</f>
        <v>0</v>
      </c>
      <c r="K221" s="115">
        <f t="shared" ref="K221:BG221" si="42">SUM(K222:K224)</f>
        <v>0</v>
      </c>
      <c r="L221" s="115">
        <f t="shared" si="42"/>
        <v>0</v>
      </c>
      <c r="M221" s="115">
        <f t="shared" si="42"/>
        <v>0</v>
      </c>
      <c r="N221" s="115">
        <f t="shared" si="42"/>
        <v>0</v>
      </c>
      <c r="O221" s="115">
        <f t="shared" si="42"/>
        <v>0</v>
      </c>
      <c r="P221" s="115">
        <f t="shared" si="42"/>
        <v>0</v>
      </c>
      <c r="Q221" s="115">
        <f t="shared" si="42"/>
        <v>0</v>
      </c>
      <c r="R221" s="115">
        <f t="shared" si="42"/>
        <v>0</v>
      </c>
      <c r="S221" s="115">
        <f t="shared" si="42"/>
        <v>0</v>
      </c>
      <c r="T221" s="115">
        <f t="shared" si="42"/>
        <v>0</v>
      </c>
      <c r="U221" s="115">
        <f t="shared" si="42"/>
        <v>0</v>
      </c>
      <c r="V221" s="115">
        <f t="shared" si="42"/>
        <v>0</v>
      </c>
      <c r="W221" s="115">
        <f t="shared" si="42"/>
        <v>0</v>
      </c>
      <c r="X221" s="115">
        <f t="shared" si="42"/>
        <v>0</v>
      </c>
      <c r="Y221" s="115">
        <f t="shared" si="42"/>
        <v>0</v>
      </c>
      <c r="Z221" s="115">
        <f t="shared" si="42"/>
        <v>0</v>
      </c>
      <c r="AA221" s="115">
        <f t="shared" si="42"/>
        <v>0</v>
      </c>
      <c r="AB221" s="115">
        <f t="shared" si="42"/>
        <v>0</v>
      </c>
      <c r="AC221" s="115">
        <f t="shared" si="42"/>
        <v>0</v>
      </c>
      <c r="AD221" s="115">
        <f t="shared" si="42"/>
        <v>0</v>
      </c>
      <c r="AE221" s="115">
        <f t="shared" si="42"/>
        <v>0</v>
      </c>
      <c r="AF221" s="115">
        <f t="shared" si="42"/>
        <v>0</v>
      </c>
      <c r="AG221" s="115">
        <f t="shared" si="42"/>
        <v>0</v>
      </c>
      <c r="AH221" s="115">
        <f t="shared" si="42"/>
        <v>0</v>
      </c>
      <c r="AI221" s="115">
        <f t="shared" si="42"/>
        <v>0</v>
      </c>
      <c r="AJ221" s="115">
        <f t="shared" si="42"/>
        <v>0</v>
      </c>
      <c r="AK221" s="115">
        <f t="shared" si="42"/>
        <v>0</v>
      </c>
      <c r="AL221" s="115">
        <f t="shared" si="42"/>
        <v>0</v>
      </c>
      <c r="AM221" s="115">
        <f t="shared" si="42"/>
        <v>0</v>
      </c>
      <c r="AN221" s="115">
        <f t="shared" si="42"/>
        <v>0</v>
      </c>
      <c r="AO221" s="115">
        <f t="shared" si="42"/>
        <v>0</v>
      </c>
      <c r="AP221" s="115">
        <f t="shared" si="42"/>
        <v>0</v>
      </c>
      <c r="AQ221" s="115">
        <f t="shared" si="42"/>
        <v>0</v>
      </c>
      <c r="AR221" s="115">
        <f t="shared" si="42"/>
        <v>0</v>
      </c>
      <c r="AS221" s="115">
        <f t="shared" si="42"/>
        <v>0</v>
      </c>
      <c r="AT221" s="115">
        <f t="shared" si="42"/>
        <v>0</v>
      </c>
      <c r="AU221" s="115">
        <f t="shared" si="42"/>
        <v>0</v>
      </c>
      <c r="AV221" s="115">
        <f t="shared" si="42"/>
        <v>0</v>
      </c>
      <c r="AW221" s="115">
        <f t="shared" si="42"/>
        <v>0</v>
      </c>
      <c r="AX221" s="115">
        <f t="shared" si="42"/>
        <v>0</v>
      </c>
      <c r="AY221" s="115">
        <f t="shared" si="42"/>
        <v>0</v>
      </c>
      <c r="AZ221" s="115">
        <f t="shared" si="42"/>
        <v>0</v>
      </c>
      <c r="BA221" s="115">
        <f t="shared" si="42"/>
        <v>0</v>
      </c>
      <c r="BB221" s="115">
        <f t="shared" si="42"/>
        <v>0</v>
      </c>
      <c r="BC221" s="115">
        <f t="shared" si="42"/>
        <v>0</v>
      </c>
      <c r="BD221" s="115">
        <f t="shared" si="42"/>
        <v>0</v>
      </c>
      <c r="BE221" s="115">
        <f t="shared" si="42"/>
        <v>0</v>
      </c>
      <c r="BF221" s="115">
        <f t="shared" si="42"/>
        <v>0</v>
      </c>
      <c r="BG221" s="115">
        <f t="shared" si="42"/>
        <v>0</v>
      </c>
      <c r="BJ221" s="120">
        <f>'Раздел 2'!C221</f>
        <v>0</v>
      </c>
    </row>
    <row r="222" spans="2:62" ht="20.399999999999999" x14ac:dyDescent="0.2">
      <c r="B222" s="42" t="s">
        <v>430</v>
      </c>
      <c r="C222" s="24" t="s">
        <v>451</v>
      </c>
      <c r="D222" s="115">
        <f t="shared" si="35"/>
        <v>0</v>
      </c>
      <c r="E222" s="116">
        <f t="shared" si="36"/>
        <v>0</v>
      </c>
      <c r="F222" s="116">
        <f t="shared" si="37"/>
        <v>0</v>
      </c>
      <c r="G222" s="116">
        <f t="shared" si="38"/>
        <v>0</v>
      </c>
      <c r="H222" s="116">
        <f t="shared" si="39"/>
        <v>0</v>
      </c>
      <c r="I222" s="116">
        <f t="shared" si="40"/>
        <v>0</v>
      </c>
      <c r="J222" s="169"/>
      <c r="K222" s="169"/>
      <c r="L222" s="169"/>
      <c r="M222" s="169"/>
      <c r="N222" s="169"/>
      <c r="O222" s="169"/>
      <c r="P222" s="169"/>
      <c r="Q222" s="169"/>
      <c r="R222" s="169"/>
      <c r="S222" s="169"/>
      <c r="T222" s="169"/>
      <c r="U222" s="169"/>
      <c r="V222" s="169"/>
      <c r="W222" s="169"/>
      <c r="X222" s="169"/>
      <c r="Y222" s="169"/>
      <c r="Z222" s="169"/>
      <c r="AA222" s="169"/>
      <c r="AB222" s="169"/>
      <c r="AC222" s="169"/>
      <c r="AD222" s="169"/>
      <c r="AE222" s="169"/>
      <c r="AF222" s="169"/>
      <c r="AG222" s="169"/>
      <c r="AH222" s="169"/>
      <c r="AI222" s="169"/>
      <c r="AJ222" s="169"/>
      <c r="AK222" s="169"/>
      <c r="AL222" s="169"/>
      <c r="AM222" s="169"/>
      <c r="AN222" s="169"/>
      <c r="AO222" s="169"/>
      <c r="AP222" s="169"/>
      <c r="AQ222" s="169"/>
      <c r="AR222" s="169"/>
      <c r="AS222" s="169"/>
      <c r="AT222" s="169"/>
      <c r="AU222" s="169"/>
      <c r="AV222" s="169"/>
      <c r="AW222" s="169"/>
      <c r="AX222" s="169"/>
      <c r="AY222" s="169"/>
      <c r="AZ222" s="169"/>
      <c r="BA222" s="169"/>
      <c r="BB222" s="169"/>
      <c r="BC222" s="169"/>
      <c r="BD222" s="169"/>
      <c r="BE222" s="169"/>
      <c r="BF222" s="169"/>
      <c r="BG222" s="169"/>
      <c r="BJ222" s="120">
        <f>'Раздел 2'!C222</f>
        <v>0</v>
      </c>
    </row>
    <row r="223" spans="2:62" x14ac:dyDescent="0.2">
      <c r="B223" s="41" t="s">
        <v>432</v>
      </c>
      <c r="C223" s="24" t="s">
        <v>453</v>
      </c>
      <c r="D223" s="115">
        <f t="shared" si="35"/>
        <v>0</v>
      </c>
      <c r="E223" s="116">
        <f t="shared" si="36"/>
        <v>0</v>
      </c>
      <c r="F223" s="116">
        <f t="shared" si="37"/>
        <v>0</v>
      </c>
      <c r="G223" s="116">
        <f t="shared" si="38"/>
        <v>0</v>
      </c>
      <c r="H223" s="116">
        <f t="shared" si="39"/>
        <v>0</v>
      </c>
      <c r="I223" s="116">
        <f t="shared" si="40"/>
        <v>0</v>
      </c>
      <c r="J223" s="169"/>
      <c r="K223" s="169"/>
      <c r="L223" s="169"/>
      <c r="M223" s="169"/>
      <c r="N223" s="169"/>
      <c r="O223" s="169"/>
      <c r="P223" s="169"/>
      <c r="Q223" s="169"/>
      <c r="R223" s="169"/>
      <c r="S223" s="169"/>
      <c r="T223" s="169"/>
      <c r="U223" s="169"/>
      <c r="V223" s="169"/>
      <c r="W223" s="169"/>
      <c r="X223" s="169"/>
      <c r="Y223" s="169"/>
      <c r="Z223" s="169"/>
      <c r="AA223" s="169"/>
      <c r="AB223" s="169"/>
      <c r="AC223" s="169"/>
      <c r="AD223" s="169"/>
      <c r="AE223" s="169"/>
      <c r="AF223" s="169"/>
      <c r="AG223" s="169"/>
      <c r="AH223" s="169"/>
      <c r="AI223" s="169"/>
      <c r="AJ223" s="169"/>
      <c r="AK223" s="169"/>
      <c r="AL223" s="169"/>
      <c r="AM223" s="169"/>
      <c r="AN223" s="169"/>
      <c r="AO223" s="169"/>
      <c r="AP223" s="169"/>
      <c r="AQ223" s="169"/>
      <c r="AR223" s="169"/>
      <c r="AS223" s="169"/>
      <c r="AT223" s="169"/>
      <c r="AU223" s="169"/>
      <c r="AV223" s="169"/>
      <c r="AW223" s="169"/>
      <c r="AX223" s="169"/>
      <c r="AY223" s="169"/>
      <c r="AZ223" s="169"/>
      <c r="BA223" s="169"/>
      <c r="BB223" s="169"/>
      <c r="BC223" s="169"/>
      <c r="BD223" s="169"/>
      <c r="BE223" s="169"/>
      <c r="BF223" s="169"/>
      <c r="BG223" s="169"/>
      <c r="BJ223" s="120">
        <f>'Раздел 2'!C223</f>
        <v>0</v>
      </c>
    </row>
    <row r="224" spans="2:62" x14ac:dyDescent="0.2">
      <c r="B224" s="41" t="s">
        <v>434</v>
      </c>
      <c r="C224" s="24" t="s">
        <v>455</v>
      </c>
      <c r="D224" s="115">
        <f t="shared" si="35"/>
        <v>0</v>
      </c>
      <c r="E224" s="116">
        <f t="shared" si="36"/>
        <v>0</v>
      </c>
      <c r="F224" s="116">
        <f t="shared" si="37"/>
        <v>0</v>
      </c>
      <c r="G224" s="116">
        <f t="shared" si="38"/>
        <v>0</v>
      </c>
      <c r="H224" s="116">
        <f t="shared" si="39"/>
        <v>0</v>
      </c>
      <c r="I224" s="116">
        <f t="shared" si="40"/>
        <v>0</v>
      </c>
      <c r="J224" s="169"/>
      <c r="K224" s="169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  <c r="Z224" s="169"/>
      <c r="AA224" s="169"/>
      <c r="AB224" s="169"/>
      <c r="AC224" s="169"/>
      <c r="AD224" s="169"/>
      <c r="AE224" s="169"/>
      <c r="AF224" s="169"/>
      <c r="AG224" s="169"/>
      <c r="AH224" s="169"/>
      <c r="AI224" s="169"/>
      <c r="AJ224" s="169"/>
      <c r="AK224" s="169"/>
      <c r="AL224" s="169"/>
      <c r="AM224" s="169"/>
      <c r="AN224" s="169"/>
      <c r="AO224" s="169"/>
      <c r="AP224" s="169"/>
      <c r="AQ224" s="169"/>
      <c r="AR224" s="169"/>
      <c r="AS224" s="169"/>
      <c r="AT224" s="169"/>
      <c r="AU224" s="169"/>
      <c r="AV224" s="169"/>
      <c r="AW224" s="169"/>
      <c r="AX224" s="169"/>
      <c r="AY224" s="169"/>
      <c r="AZ224" s="169"/>
      <c r="BA224" s="169"/>
      <c r="BB224" s="169"/>
      <c r="BC224" s="169"/>
      <c r="BD224" s="169"/>
      <c r="BE224" s="169"/>
      <c r="BF224" s="169"/>
      <c r="BG224" s="169"/>
      <c r="BJ224" s="120">
        <f>'Раздел 2'!C224</f>
        <v>0</v>
      </c>
    </row>
    <row r="225" spans="2:62" x14ac:dyDescent="0.2">
      <c r="B225" s="41" t="s">
        <v>436</v>
      </c>
      <c r="C225" s="24" t="s">
        <v>457</v>
      </c>
      <c r="D225" s="115">
        <f t="shared" si="35"/>
        <v>0</v>
      </c>
      <c r="E225" s="116">
        <f t="shared" si="36"/>
        <v>0</v>
      </c>
      <c r="F225" s="116">
        <f t="shared" si="37"/>
        <v>0</v>
      </c>
      <c r="G225" s="116">
        <f t="shared" si="38"/>
        <v>0</v>
      </c>
      <c r="H225" s="116">
        <f t="shared" si="39"/>
        <v>0</v>
      </c>
      <c r="I225" s="116">
        <f t="shared" si="40"/>
        <v>0</v>
      </c>
      <c r="J225" s="169"/>
      <c r="K225" s="169"/>
      <c r="L225" s="169"/>
      <c r="M225" s="169"/>
      <c r="N225" s="169"/>
      <c r="O225" s="169"/>
      <c r="P225" s="169"/>
      <c r="Q225" s="169"/>
      <c r="R225" s="169"/>
      <c r="S225" s="169"/>
      <c r="T225" s="169"/>
      <c r="U225" s="169"/>
      <c r="V225" s="169"/>
      <c r="W225" s="169"/>
      <c r="X225" s="169"/>
      <c r="Y225" s="169"/>
      <c r="Z225" s="169"/>
      <c r="AA225" s="169"/>
      <c r="AB225" s="169"/>
      <c r="AC225" s="169"/>
      <c r="AD225" s="169"/>
      <c r="AE225" s="169"/>
      <c r="AF225" s="169"/>
      <c r="AG225" s="169"/>
      <c r="AH225" s="169"/>
      <c r="AI225" s="169"/>
      <c r="AJ225" s="169"/>
      <c r="AK225" s="169"/>
      <c r="AL225" s="169"/>
      <c r="AM225" s="169"/>
      <c r="AN225" s="169"/>
      <c r="AO225" s="169"/>
      <c r="AP225" s="169"/>
      <c r="AQ225" s="169"/>
      <c r="AR225" s="169"/>
      <c r="AS225" s="169"/>
      <c r="AT225" s="169"/>
      <c r="AU225" s="169"/>
      <c r="AV225" s="169"/>
      <c r="AW225" s="169"/>
      <c r="AX225" s="169"/>
      <c r="AY225" s="169"/>
      <c r="AZ225" s="169"/>
      <c r="BA225" s="169"/>
      <c r="BB225" s="169"/>
      <c r="BC225" s="169"/>
      <c r="BD225" s="169"/>
      <c r="BE225" s="169"/>
      <c r="BF225" s="169"/>
      <c r="BG225" s="169"/>
      <c r="BJ225" s="120">
        <f>'Раздел 2'!C225</f>
        <v>0</v>
      </c>
    </row>
    <row r="226" spans="2:62" x14ac:dyDescent="0.2">
      <c r="B226" s="41" t="s">
        <v>438</v>
      </c>
      <c r="C226" s="24" t="s">
        <v>459</v>
      </c>
      <c r="D226" s="115">
        <f t="shared" si="35"/>
        <v>0</v>
      </c>
      <c r="E226" s="116">
        <f t="shared" si="36"/>
        <v>0</v>
      </c>
      <c r="F226" s="116">
        <f t="shared" si="37"/>
        <v>0</v>
      </c>
      <c r="G226" s="116">
        <f t="shared" si="38"/>
        <v>0</v>
      </c>
      <c r="H226" s="116">
        <f t="shared" si="39"/>
        <v>0</v>
      </c>
      <c r="I226" s="116">
        <f t="shared" si="40"/>
        <v>0</v>
      </c>
      <c r="J226" s="169"/>
      <c r="K226" s="169"/>
      <c r="L226" s="169"/>
      <c r="M226" s="169"/>
      <c r="N226" s="169"/>
      <c r="O226" s="169"/>
      <c r="P226" s="169"/>
      <c r="Q226" s="169"/>
      <c r="R226" s="169"/>
      <c r="S226" s="169"/>
      <c r="T226" s="169"/>
      <c r="U226" s="169"/>
      <c r="V226" s="169"/>
      <c r="W226" s="169"/>
      <c r="X226" s="169"/>
      <c r="Y226" s="169"/>
      <c r="Z226" s="169"/>
      <c r="AA226" s="169"/>
      <c r="AB226" s="169"/>
      <c r="AC226" s="169"/>
      <c r="AD226" s="169"/>
      <c r="AE226" s="169"/>
      <c r="AF226" s="169"/>
      <c r="AG226" s="169"/>
      <c r="AH226" s="169"/>
      <c r="AI226" s="169"/>
      <c r="AJ226" s="169"/>
      <c r="AK226" s="169"/>
      <c r="AL226" s="169"/>
      <c r="AM226" s="169"/>
      <c r="AN226" s="169"/>
      <c r="AO226" s="169"/>
      <c r="AP226" s="169"/>
      <c r="AQ226" s="169"/>
      <c r="AR226" s="169"/>
      <c r="AS226" s="169"/>
      <c r="AT226" s="169"/>
      <c r="AU226" s="169"/>
      <c r="AV226" s="169"/>
      <c r="AW226" s="169"/>
      <c r="AX226" s="169"/>
      <c r="AY226" s="169"/>
      <c r="AZ226" s="169"/>
      <c r="BA226" s="169"/>
      <c r="BB226" s="169"/>
      <c r="BC226" s="169"/>
      <c r="BD226" s="169"/>
      <c r="BE226" s="169"/>
      <c r="BF226" s="169"/>
      <c r="BG226" s="169"/>
      <c r="BJ226" s="120">
        <f>'Раздел 2'!C226</f>
        <v>0</v>
      </c>
    </row>
    <row r="227" spans="2:62" x14ac:dyDescent="0.2">
      <c r="B227" s="41" t="s">
        <v>440</v>
      </c>
      <c r="C227" s="24" t="s">
        <v>461</v>
      </c>
      <c r="D227" s="115">
        <f t="shared" si="35"/>
        <v>0</v>
      </c>
      <c r="E227" s="116">
        <f t="shared" si="36"/>
        <v>0</v>
      </c>
      <c r="F227" s="116">
        <f t="shared" si="37"/>
        <v>0</v>
      </c>
      <c r="G227" s="116">
        <f t="shared" si="38"/>
        <v>0</v>
      </c>
      <c r="H227" s="116">
        <f t="shared" si="39"/>
        <v>0</v>
      </c>
      <c r="I227" s="116">
        <f t="shared" si="40"/>
        <v>0</v>
      </c>
      <c r="J227" s="169"/>
      <c r="K227" s="169"/>
      <c r="L227" s="169"/>
      <c r="M227" s="169"/>
      <c r="N227" s="169"/>
      <c r="O227" s="169"/>
      <c r="P227" s="169"/>
      <c r="Q227" s="169"/>
      <c r="R227" s="169"/>
      <c r="S227" s="169"/>
      <c r="T227" s="169"/>
      <c r="U227" s="169"/>
      <c r="V227" s="169"/>
      <c r="W227" s="169"/>
      <c r="X227" s="169"/>
      <c r="Y227" s="169"/>
      <c r="Z227" s="169"/>
      <c r="AA227" s="169"/>
      <c r="AB227" s="169"/>
      <c r="AC227" s="169"/>
      <c r="AD227" s="169"/>
      <c r="AE227" s="169"/>
      <c r="AF227" s="169"/>
      <c r="AG227" s="169"/>
      <c r="AH227" s="169"/>
      <c r="AI227" s="169"/>
      <c r="AJ227" s="169"/>
      <c r="AK227" s="169"/>
      <c r="AL227" s="169"/>
      <c r="AM227" s="169"/>
      <c r="AN227" s="169"/>
      <c r="AO227" s="169"/>
      <c r="AP227" s="169"/>
      <c r="AQ227" s="169"/>
      <c r="AR227" s="169"/>
      <c r="AS227" s="169"/>
      <c r="AT227" s="169"/>
      <c r="AU227" s="169"/>
      <c r="AV227" s="169"/>
      <c r="AW227" s="169"/>
      <c r="AX227" s="169"/>
      <c r="AY227" s="169"/>
      <c r="AZ227" s="169"/>
      <c r="BA227" s="169"/>
      <c r="BB227" s="169"/>
      <c r="BC227" s="169"/>
      <c r="BD227" s="169"/>
      <c r="BE227" s="169"/>
      <c r="BF227" s="169"/>
      <c r="BG227" s="169"/>
      <c r="BJ227" s="120">
        <f>'Раздел 2'!C227</f>
        <v>0</v>
      </c>
    </row>
    <row r="228" spans="2:62" x14ac:dyDescent="0.2">
      <c r="B228" s="41" t="s">
        <v>738</v>
      </c>
      <c r="C228" s="24" t="s">
        <v>463</v>
      </c>
      <c r="D228" s="115">
        <f t="shared" si="35"/>
        <v>0</v>
      </c>
      <c r="E228" s="116">
        <f t="shared" si="36"/>
        <v>0</v>
      </c>
      <c r="F228" s="116">
        <f t="shared" si="37"/>
        <v>0</v>
      </c>
      <c r="G228" s="116">
        <f t="shared" si="38"/>
        <v>0</v>
      </c>
      <c r="H228" s="116">
        <f t="shared" si="39"/>
        <v>0</v>
      </c>
      <c r="I228" s="116">
        <f t="shared" si="40"/>
        <v>0</v>
      </c>
      <c r="J228" s="159">
        <f>SUM(J229:J230)</f>
        <v>0</v>
      </c>
      <c r="K228" s="159">
        <f t="shared" ref="K228:BG228" si="43">SUM(K229:K230)</f>
        <v>0</v>
      </c>
      <c r="L228" s="159">
        <f t="shared" si="43"/>
        <v>0</v>
      </c>
      <c r="M228" s="159">
        <f t="shared" si="43"/>
        <v>0</v>
      </c>
      <c r="N228" s="159">
        <f t="shared" si="43"/>
        <v>0</v>
      </c>
      <c r="O228" s="159">
        <f t="shared" si="43"/>
        <v>0</v>
      </c>
      <c r="P228" s="159">
        <f t="shared" si="43"/>
        <v>0</v>
      </c>
      <c r="Q228" s="159">
        <f t="shared" si="43"/>
        <v>0</v>
      </c>
      <c r="R228" s="159">
        <f t="shared" si="43"/>
        <v>0</v>
      </c>
      <c r="S228" s="159">
        <f t="shared" si="43"/>
        <v>0</v>
      </c>
      <c r="T228" s="159">
        <f t="shared" si="43"/>
        <v>0</v>
      </c>
      <c r="U228" s="159">
        <f t="shared" si="43"/>
        <v>0</v>
      </c>
      <c r="V228" s="159">
        <f t="shared" si="43"/>
        <v>0</v>
      </c>
      <c r="W228" s="159">
        <f t="shared" si="43"/>
        <v>0</v>
      </c>
      <c r="X228" s="159">
        <f t="shared" si="43"/>
        <v>0</v>
      </c>
      <c r="Y228" s="159">
        <f t="shared" si="43"/>
        <v>0</v>
      </c>
      <c r="Z228" s="159">
        <f t="shared" si="43"/>
        <v>0</v>
      </c>
      <c r="AA228" s="159">
        <f t="shared" si="43"/>
        <v>0</v>
      </c>
      <c r="AB228" s="159">
        <f t="shared" si="43"/>
        <v>0</v>
      </c>
      <c r="AC228" s="159">
        <f t="shared" si="43"/>
        <v>0</v>
      </c>
      <c r="AD228" s="159">
        <f t="shared" si="43"/>
        <v>0</v>
      </c>
      <c r="AE228" s="159">
        <f t="shared" si="43"/>
        <v>0</v>
      </c>
      <c r="AF228" s="159">
        <f t="shared" si="43"/>
        <v>0</v>
      </c>
      <c r="AG228" s="159">
        <f t="shared" si="43"/>
        <v>0</v>
      </c>
      <c r="AH228" s="159">
        <f t="shared" si="43"/>
        <v>0</v>
      </c>
      <c r="AI228" s="159">
        <f t="shared" si="43"/>
        <v>0</v>
      </c>
      <c r="AJ228" s="159">
        <f t="shared" si="43"/>
        <v>0</v>
      </c>
      <c r="AK228" s="159">
        <f t="shared" si="43"/>
        <v>0</v>
      </c>
      <c r="AL228" s="159">
        <f t="shared" si="43"/>
        <v>0</v>
      </c>
      <c r="AM228" s="159">
        <f t="shared" si="43"/>
        <v>0</v>
      </c>
      <c r="AN228" s="159">
        <f t="shared" si="43"/>
        <v>0</v>
      </c>
      <c r="AO228" s="159">
        <f t="shared" si="43"/>
        <v>0</v>
      </c>
      <c r="AP228" s="159">
        <f t="shared" si="43"/>
        <v>0</v>
      </c>
      <c r="AQ228" s="159">
        <f t="shared" si="43"/>
        <v>0</v>
      </c>
      <c r="AR228" s="159">
        <f t="shared" si="43"/>
        <v>0</v>
      </c>
      <c r="AS228" s="159">
        <f t="shared" si="43"/>
        <v>0</v>
      </c>
      <c r="AT228" s="159">
        <f t="shared" si="43"/>
        <v>0</v>
      </c>
      <c r="AU228" s="159">
        <f t="shared" si="43"/>
        <v>0</v>
      </c>
      <c r="AV228" s="159">
        <f t="shared" si="43"/>
        <v>0</v>
      </c>
      <c r="AW228" s="159">
        <f t="shared" si="43"/>
        <v>0</v>
      </c>
      <c r="AX228" s="159">
        <f t="shared" si="43"/>
        <v>0</v>
      </c>
      <c r="AY228" s="159">
        <f t="shared" si="43"/>
        <v>0</v>
      </c>
      <c r="AZ228" s="159">
        <f t="shared" si="43"/>
        <v>0</v>
      </c>
      <c r="BA228" s="159">
        <f t="shared" si="43"/>
        <v>0</v>
      </c>
      <c r="BB228" s="159">
        <f t="shared" si="43"/>
        <v>0</v>
      </c>
      <c r="BC228" s="159">
        <f t="shared" si="43"/>
        <v>0</v>
      </c>
      <c r="BD228" s="159">
        <f t="shared" si="43"/>
        <v>0</v>
      </c>
      <c r="BE228" s="159">
        <f t="shared" si="43"/>
        <v>0</v>
      </c>
      <c r="BF228" s="159">
        <f t="shared" si="43"/>
        <v>0</v>
      </c>
      <c r="BG228" s="159">
        <f t="shared" si="43"/>
        <v>0</v>
      </c>
      <c r="BJ228" s="120">
        <f>'Раздел 2'!C228</f>
        <v>0</v>
      </c>
    </row>
    <row r="229" spans="2:62" ht="20.399999999999999" x14ac:dyDescent="0.2">
      <c r="B229" s="40" t="s">
        <v>736</v>
      </c>
      <c r="C229" s="24" t="s">
        <v>465</v>
      </c>
      <c r="D229" s="115">
        <f t="shared" si="35"/>
        <v>0</v>
      </c>
      <c r="E229" s="116">
        <f t="shared" si="36"/>
        <v>0</v>
      </c>
      <c r="F229" s="116">
        <f t="shared" si="37"/>
        <v>0</v>
      </c>
      <c r="G229" s="116">
        <f t="shared" si="38"/>
        <v>0</v>
      </c>
      <c r="H229" s="116">
        <f t="shared" si="39"/>
        <v>0</v>
      </c>
      <c r="I229" s="116">
        <f t="shared" si="40"/>
        <v>0</v>
      </c>
      <c r="J229" s="169"/>
      <c r="K229" s="169"/>
      <c r="L229" s="169"/>
      <c r="M229" s="169"/>
      <c r="N229" s="169"/>
      <c r="O229" s="169"/>
      <c r="P229" s="169"/>
      <c r="Q229" s="169"/>
      <c r="R229" s="169"/>
      <c r="S229" s="169"/>
      <c r="T229" s="169"/>
      <c r="U229" s="169"/>
      <c r="V229" s="169"/>
      <c r="W229" s="169"/>
      <c r="X229" s="169"/>
      <c r="Y229" s="169"/>
      <c r="Z229" s="169"/>
      <c r="AA229" s="169"/>
      <c r="AB229" s="169"/>
      <c r="AC229" s="169"/>
      <c r="AD229" s="169"/>
      <c r="AE229" s="169"/>
      <c r="AF229" s="169"/>
      <c r="AG229" s="169"/>
      <c r="AH229" s="169"/>
      <c r="AI229" s="169"/>
      <c r="AJ229" s="169"/>
      <c r="AK229" s="169"/>
      <c r="AL229" s="169"/>
      <c r="AM229" s="169"/>
      <c r="AN229" s="169"/>
      <c r="AO229" s="169"/>
      <c r="AP229" s="169"/>
      <c r="AQ229" s="169"/>
      <c r="AR229" s="169"/>
      <c r="AS229" s="169"/>
      <c r="AT229" s="169"/>
      <c r="AU229" s="169"/>
      <c r="AV229" s="169"/>
      <c r="AW229" s="169"/>
      <c r="AX229" s="169"/>
      <c r="AY229" s="169"/>
      <c r="AZ229" s="169"/>
      <c r="BA229" s="169"/>
      <c r="BB229" s="169"/>
      <c r="BC229" s="169"/>
      <c r="BD229" s="169"/>
      <c r="BE229" s="169"/>
      <c r="BF229" s="169"/>
      <c r="BG229" s="169"/>
      <c r="BJ229" s="120">
        <f>'Раздел 2'!C229</f>
        <v>0</v>
      </c>
    </row>
    <row r="230" spans="2:62" x14ac:dyDescent="0.2">
      <c r="B230" s="42" t="s">
        <v>737</v>
      </c>
      <c r="C230" s="24" t="s">
        <v>467</v>
      </c>
      <c r="D230" s="115">
        <f t="shared" si="35"/>
        <v>0</v>
      </c>
      <c r="E230" s="116">
        <f t="shared" si="36"/>
        <v>0</v>
      </c>
      <c r="F230" s="116">
        <f t="shared" si="37"/>
        <v>0</v>
      </c>
      <c r="G230" s="116">
        <f t="shared" si="38"/>
        <v>0</v>
      </c>
      <c r="H230" s="116">
        <f t="shared" si="39"/>
        <v>0</v>
      </c>
      <c r="I230" s="116">
        <f t="shared" si="40"/>
        <v>0</v>
      </c>
      <c r="J230" s="169"/>
      <c r="K230" s="169"/>
      <c r="L230" s="169"/>
      <c r="M230" s="169"/>
      <c r="N230" s="169"/>
      <c r="O230" s="169"/>
      <c r="P230" s="169"/>
      <c r="Q230" s="169"/>
      <c r="R230" s="169"/>
      <c r="S230" s="169"/>
      <c r="T230" s="169"/>
      <c r="U230" s="169"/>
      <c r="V230" s="169"/>
      <c r="W230" s="169"/>
      <c r="X230" s="169"/>
      <c r="Y230" s="169"/>
      <c r="Z230" s="169"/>
      <c r="AA230" s="169"/>
      <c r="AB230" s="169"/>
      <c r="AC230" s="169"/>
      <c r="AD230" s="169"/>
      <c r="AE230" s="169"/>
      <c r="AF230" s="169"/>
      <c r="AG230" s="169"/>
      <c r="AH230" s="169"/>
      <c r="AI230" s="169"/>
      <c r="AJ230" s="169"/>
      <c r="AK230" s="169"/>
      <c r="AL230" s="169"/>
      <c r="AM230" s="169"/>
      <c r="AN230" s="169"/>
      <c r="AO230" s="169"/>
      <c r="AP230" s="169"/>
      <c r="AQ230" s="169"/>
      <c r="AR230" s="169"/>
      <c r="AS230" s="169"/>
      <c r="AT230" s="169"/>
      <c r="AU230" s="169"/>
      <c r="AV230" s="169"/>
      <c r="AW230" s="169"/>
      <c r="AX230" s="169"/>
      <c r="AY230" s="169"/>
      <c r="AZ230" s="169"/>
      <c r="BA230" s="169"/>
      <c r="BB230" s="169"/>
      <c r="BC230" s="169"/>
      <c r="BD230" s="169"/>
      <c r="BE230" s="169"/>
      <c r="BF230" s="169"/>
      <c r="BG230" s="169"/>
      <c r="BJ230" s="120">
        <f>'Раздел 2'!C230</f>
        <v>0</v>
      </c>
    </row>
    <row r="231" spans="2:62" x14ac:dyDescent="0.2">
      <c r="B231" s="41" t="s">
        <v>444</v>
      </c>
      <c r="C231" s="24" t="s">
        <v>469</v>
      </c>
      <c r="D231" s="115">
        <f t="shared" si="35"/>
        <v>0</v>
      </c>
      <c r="E231" s="116">
        <f t="shared" si="36"/>
        <v>0</v>
      </c>
      <c r="F231" s="116">
        <f t="shared" si="37"/>
        <v>0</v>
      </c>
      <c r="G231" s="116">
        <f t="shared" si="38"/>
        <v>0</v>
      </c>
      <c r="H231" s="116">
        <f t="shared" si="39"/>
        <v>0</v>
      </c>
      <c r="I231" s="116">
        <f t="shared" si="40"/>
        <v>0</v>
      </c>
      <c r="J231" s="169"/>
      <c r="K231" s="169"/>
      <c r="L231" s="169"/>
      <c r="M231" s="169"/>
      <c r="N231" s="169"/>
      <c r="O231" s="169"/>
      <c r="P231" s="169"/>
      <c r="Q231" s="169"/>
      <c r="R231" s="169"/>
      <c r="S231" s="169"/>
      <c r="T231" s="169"/>
      <c r="U231" s="169"/>
      <c r="V231" s="169"/>
      <c r="W231" s="169"/>
      <c r="X231" s="169"/>
      <c r="Y231" s="169"/>
      <c r="Z231" s="169"/>
      <c r="AA231" s="169"/>
      <c r="AB231" s="169"/>
      <c r="AC231" s="169"/>
      <c r="AD231" s="169"/>
      <c r="AE231" s="169"/>
      <c r="AF231" s="169"/>
      <c r="AG231" s="169"/>
      <c r="AH231" s="169"/>
      <c r="AI231" s="169"/>
      <c r="AJ231" s="169"/>
      <c r="AK231" s="169"/>
      <c r="AL231" s="169"/>
      <c r="AM231" s="169"/>
      <c r="AN231" s="169"/>
      <c r="AO231" s="169"/>
      <c r="AP231" s="169"/>
      <c r="AQ231" s="169"/>
      <c r="AR231" s="169"/>
      <c r="AS231" s="169"/>
      <c r="AT231" s="169"/>
      <c r="AU231" s="169"/>
      <c r="AV231" s="169"/>
      <c r="AW231" s="169"/>
      <c r="AX231" s="169"/>
      <c r="AY231" s="169"/>
      <c r="AZ231" s="169"/>
      <c r="BA231" s="169"/>
      <c r="BB231" s="169"/>
      <c r="BC231" s="169"/>
      <c r="BD231" s="169"/>
      <c r="BE231" s="169"/>
      <c r="BF231" s="169"/>
      <c r="BG231" s="169"/>
      <c r="BJ231" s="120">
        <f>'Раздел 2'!C231</f>
        <v>0</v>
      </c>
    </row>
    <row r="232" spans="2:62" x14ac:dyDescent="0.2">
      <c r="B232" s="41" t="s">
        <v>446</v>
      </c>
      <c r="C232" s="24" t="s">
        <v>471</v>
      </c>
      <c r="D232" s="115">
        <f t="shared" si="35"/>
        <v>0</v>
      </c>
      <c r="E232" s="116">
        <f t="shared" si="36"/>
        <v>0</v>
      </c>
      <c r="F232" s="116">
        <f t="shared" si="37"/>
        <v>0</v>
      </c>
      <c r="G232" s="116">
        <f t="shared" si="38"/>
        <v>0</v>
      </c>
      <c r="H232" s="116">
        <f t="shared" si="39"/>
        <v>0</v>
      </c>
      <c r="I232" s="116">
        <f t="shared" si="40"/>
        <v>0</v>
      </c>
      <c r="J232" s="169"/>
      <c r="K232" s="169"/>
      <c r="L232" s="169"/>
      <c r="M232" s="169"/>
      <c r="N232" s="169"/>
      <c r="O232" s="169"/>
      <c r="P232" s="169"/>
      <c r="Q232" s="169"/>
      <c r="R232" s="169"/>
      <c r="S232" s="169"/>
      <c r="T232" s="169"/>
      <c r="U232" s="169"/>
      <c r="V232" s="169"/>
      <c r="W232" s="169"/>
      <c r="X232" s="169"/>
      <c r="Y232" s="169"/>
      <c r="Z232" s="169"/>
      <c r="AA232" s="169"/>
      <c r="AB232" s="169"/>
      <c r="AC232" s="169"/>
      <c r="AD232" s="169"/>
      <c r="AE232" s="169"/>
      <c r="AF232" s="169"/>
      <c r="AG232" s="169"/>
      <c r="AH232" s="169"/>
      <c r="AI232" s="169"/>
      <c r="AJ232" s="169"/>
      <c r="AK232" s="169"/>
      <c r="AL232" s="169"/>
      <c r="AM232" s="169"/>
      <c r="AN232" s="169"/>
      <c r="AO232" s="169"/>
      <c r="AP232" s="169"/>
      <c r="AQ232" s="169"/>
      <c r="AR232" s="169"/>
      <c r="AS232" s="169"/>
      <c r="AT232" s="169"/>
      <c r="AU232" s="169"/>
      <c r="AV232" s="169"/>
      <c r="AW232" s="169"/>
      <c r="AX232" s="169"/>
      <c r="AY232" s="169"/>
      <c r="AZ232" s="169"/>
      <c r="BA232" s="169"/>
      <c r="BB232" s="169"/>
      <c r="BC232" s="169"/>
      <c r="BD232" s="169"/>
      <c r="BE232" s="169"/>
      <c r="BF232" s="169"/>
      <c r="BG232" s="169"/>
      <c r="BJ232" s="120">
        <f>'Раздел 2'!C232</f>
        <v>0</v>
      </c>
    </row>
    <row r="233" spans="2:62" x14ac:dyDescent="0.2">
      <c r="B233" s="41" t="s">
        <v>448</v>
      </c>
      <c r="C233" s="24" t="s">
        <v>473</v>
      </c>
      <c r="D233" s="115">
        <f t="shared" si="35"/>
        <v>0</v>
      </c>
      <c r="E233" s="116">
        <f t="shared" si="36"/>
        <v>0</v>
      </c>
      <c r="F233" s="116">
        <f t="shared" si="37"/>
        <v>0</v>
      </c>
      <c r="G233" s="116">
        <f t="shared" si="38"/>
        <v>0</v>
      </c>
      <c r="H233" s="116">
        <f t="shared" si="39"/>
        <v>0</v>
      </c>
      <c r="I233" s="116">
        <f t="shared" si="40"/>
        <v>0</v>
      </c>
      <c r="J233" s="169"/>
      <c r="K233" s="169"/>
      <c r="L233" s="169"/>
      <c r="M233" s="169"/>
      <c r="N233" s="169"/>
      <c r="O233" s="169"/>
      <c r="P233" s="169"/>
      <c r="Q233" s="169"/>
      <c r="R233" s="169"/>
      <c r="S233" s="169"/>
      <c r="T233" s="169"/>
      <c r="U233" s="169"/>
      <c r="V233" s="169"/>
      <c r="W233" s="169"/>
      <c r="X233" s="169"/>
      <c r="Y233" s="169"/>
      <c r="Z233" s="169"/>
      <c r="AA233" s="169"/>
      <c r="AB233" s="169"/>
      <c r="AC233" s="169"/>
      <c r="AD233" s="169"/>
      <c r="AE233" s="169"/>
      <c r="AF233" s="169"/>
      <c r="AG233" s="169"/>
      <c r="AH233" s="169"/>
      <c r="AI233" s="169"/>
      <c r="AJ233" s="169"/>
      <c r="AK233" s="169"/>
      <c r="AL233" s="169"/>
      <c r="AM233" s="169"/>
      <c r="AN233" s="169"/>
      <c r="AO233" s="169"/>
      <c r="AP233" s="169"/>
      <c r="AQ233" s="169"/>
      <c r="AR233" s="169"/>
      <c r="AS233" s="169"/>
      <c r="AT233" s="169"/>
      <c r="AU233" s="169"/>
      <c r="AV233" s="169"/>
      <c r="AW233" s="169"/>
      <c r="AX233" s="169"/>
      <c r="AY233" s="169"/>
      <c r="AZ233" s="169"/>
      <c r="BA233" s="169"/>
      <c r="BB233" s="169"/>
      <c r="BC233" s="169"/>
      <c r="BD233" s="169"/>
      <c r="BE233" s="169"/>
      <c r="BF233" s="169"/>
      <c r="BG233" s="169"/>
      <c r="BJ233" s="120">
        <f>'Раздел 2'!C233</f>
        <v>0</v>
      </c>
    </row>
    <row r="234" spans="2:62" x14ac:dyDescent="0.2">
      <c r="B234" s="43" t="s">
        <v>450</v>
      </c>
      <c r="C234" s="24" t="s">
        <v>475</v>
      </c>
      <c r="D234" s="115">
        <f t="shared" si="35"/>
        <v>0</v>
      </c>
      <c r="E234" s="116">
        <f t="shared" si="36"/>
        <v>0</v>
      </c>
      <c r="F234" s="116">
        <f t="shared" si="37"/>
        <v>0</v>
      </c>
      <c r="G234" s="116">
        <f t="shared" si="38"/>
        <v>0</v>
      </c>
      <c r="H234" s="116">
        <f t="shared" si="39"/>
        <v>0</v>
      </c>
      <c r="I234" s="116">
        <f t="shared" si="40"/>
        <v>0</v>
      </c>
      <c r="J234" s="169"/>
      <c r="K234" s="169"/>
      <c r="L234" s="169"/>
      <c r="M234" s="169"/>
      <c r="N234" s="169"/>
      <c r="O234" s="169"/>
      <c r="P234" s="169"/>
      <c r="Q234" s="169"/>
      <c r="R234" s="169"/>
      <c r="S234" s="169"/>
      <c r="T234" s="169"/>
      <c r="U234" s="169"/>
      <c r="V234" s="169"/>
      <c r="W234" s="169"/>
      <c r="X234" s="169"/>
      <c r="Y234" s="169"/>
      <c r="Z234" s="169"/>
      <c r="AA234" s="169"/>
      <c r="AB234" s="169"/>
      <c r="AC234" s="169"/>
      <c r="AD234" s="169"/>
      <c r="AE234" s="169"/>
      <c r="AF234" s="169"/>
      <c r="AG234" s="169"/>
      <c r="AH234" s="169"/>
      <c r="AI234" s="169"/>
      <c r="AJ234" s="169"/>
      <c r="AK234" s="169"/>
      <c r="AL234" s="169"/>
      <c r="AM234" s="169"/>
      <c r="AN234" s="169"/>
      <c r="AO234" s="169"/>
      <c r="AP234" s="169"/>
      <c r="AQ234" s="169"/>
      <c r="AR234" s="169"/>
      <c r="AS234" s="169"/>
      <c r="AT234" s="169"/>
      <c r="AU234" s="169"/>
      <c r="AV234" s="169"/>
      <c r="AW234" s="169"/>
      <c r="AX234" s="169"/>
      <c r="AY234" s="169"/>
      <c r="AZ234" s="169"/>
      <c r="BA234" s="169"/>
      <c r="BB234" s="169"/>
      <c r="BC234" s="169"/>
      <c r="BD234" s="169"/>
      <c r="BE234" s="169"/>
      <c r="BF234" s="169"/>
      <c r="BG234" s="169"/>
      <c r="BJ234" s="120">
        <f>'Раздел 2'!C234</f>
        <v>0</v>
      </c>
    </row>
    <row r="235" spans="2:62" x14ac:dyDescent="0.2">
      <c r="B235" s="41" t="s">
        <v>452</v>
      </c>
      <c r="C235" s="24" t="s">
        <v>477</v>
      </c>
      <c r="D235" s="115">
        <f t="shared" si="35"/>
        <v>0</v>
      </c>
      <c r="E235" s="116">
        <f t="shared" si="36"/>
        <v>0</v>
      </c>
      <c r="F235" s="116">
        <f t="shared" si="37"/>
        <v>0</v>
      </c>
      <c r="G235" s="116">
        <f t="shared" si="38"/>
        <v>0</v>
      </c>
      <c r="H235" s="116">
        <f t="shared" si="39"/>
        <v>0</v>
      </c>
      <c r="I235" s="116">
        <f t="shared" si="40"/>
        <v>0</v>
      </c>
      <c r="J235" s="169"/>
      <c r="K235" s="169"/>
      <c r="L235" s="169"/>
      <c r="M235" s="169"/>
      <c r="N235" s="169"/>
      <c r="O235" s="169"/>
      <c r="P235" s="169"/>
      <c r="Q235" s="169"/>
      <c r="R235" s="169"/>
      <c r="S235" s="169"/>
      <c r="T235" s="169"/>
      <c r="U235" s="169"/>
      <c r="V235" s="169"/>
      <c r="W235" s="169"/>
      <c r="X235" s="169"/>
      <c r="Y235" s="169"/>
      <c r="Z235" s="169"/>
      <c r="AA235" s="169"/>
      <c r="AB235" s="169"/>
      <c r="AC235" s="169"/>
      <c r="AD235" s="169"/>
      <c r="AE235" s="169"/>
      <c r="AF235" s="169"/>
      <c r="AG235" s="169"/>
      <c r="AH235" s="169"/>
      <c r="AI235" s="169"/>
      <c r="AJ235" s="169"/>
      <c r="AK235" s="169"/>
      <c r="AL235" s="169"/>
      <c r="AM235" s="169"/>
      <c r="AN235" s="169"/>
      <c r="AO235" s="169"/>
      <c r="AP235" s="169"/>
      <c r="AQ235" s="169"/>
      <c r="AR235" s="169"/>
      <c r="AS235" s="169"/>
      <c r="AT235" s="169"/>
      <c r="AU235" s="169"/>
      <c r="AV235" s="169"/>
      <c r="AW235" s="169"/>
      <c r="AX235" s="169"/>
      <c r="AY235" s="169"/>
      <c r="AZ235" s="169"/>
      <c r="BA235" s="169"/>
      <c r="BB235" s="169"/>
      <c r="BC235" s="169"/>
      <c r="BD235" s="169"/>
      <c r="BE235" s="169"/>
      <c r="BF235" s="169"/>
      <c r="BG235" s="169"/>
      <c r="BJ235" s="120">
        <f>'Раздел 2'!C235</f>
        <v>0</v>
      </c>
    </row>
    <row r="236" spans="2:62" x14ac:dyDescent="0.2">
      <c r="B236" s="41" t="s">
        <v>454</v>
      </c>
      <c r="C236" s="24" t="s">
        <v>479</v>
      </c>
      <c r="D236" s="115">
        <f t="shared" si="35"/>
        <v>0</v>
      </c>
      <c r="E236" s="116">
        <f t="shared" si="36"/>
        <v>0</v>
      </c>
      <c r="F236" s="116">
        <f t="shared" si="37"/>
        <v>0</v>
      </c>
      <c r="G236" s="116">
        <f t="shared" si="38"/>
        <v>0</v>
      </c>
      <c r="H236" s="116">
        <f t="shared" si="39"/>
        <v>0</v>
      </c>
      <c r="I236" s="116">
        <f t="shared" si="40"/>
        <v>0</v>
      </c>
      <c r="J236" s="169"/>
      <c r="K236" s="169"/>
      <c r="L236" s="169"/>
      <c r="M236" s="169"/>
      <c r="N236" s="169"/>
      <c r="O236" s="169"/>
      <c r="P236" s="169"/>
      <c r="Q236" s="169"/>
      <c r="R236" s="169"/>
      <c r="S236" s="169"/>
      <c r="T236" s="169"/>
      <c r="U236" s="169"/>
      <c r="V236" s="169"/>
      <c r="W236" s="169"/>
      <c r="X236" s="169"/>
      <c r="Y236" s="169"/>
      <c r="Z236" s="169"/>
      <c r="AA236" s="169"/>
      <c r="AB236" s="169"/>
      <c r="AC236" s="169"/>
      <c r="AD236" s="169"/>
      <c r="AE236" s="169"/>
      <c r="AF236" s="169"/>
      <c r="AG236" s="169"/>
      <c r="AH236" s="169"/>
      <c r="AI236" s="169"/>
      <c r="AJ236" s="169"/>
      <c r="AK236" s="169"/>
      <c r="AL236" s="169"/>
      <c r="AM236" s="169"/>
      <c r="AN236" s="169"/>
      <c r="AO236" s="169"/>
      <c r="AP236" s="169"/>
      <c r="AQ236" s="169"/>
      <c r="AR236" s="169"/>
      <c r="AS236" s="169"/>
      <c r="AT236" s="169"/>
      <c r="AU236" s="169"/>
      <c r="AV236" s="169"/>
      <c r="AW236" s="169"/>
      <c r="AX236" s="169"/>
      <c r="AY236" s="169"/>
      <c r="AZ236" s="169"/>
      <c r="BA236" s="169"/>
      <c r="BB236" s="169"/>
      <c r="BC236" s="169"/>
      <c r="BD236" s="169"/>
      <c r="BE236" s="169"/>
      <c r="BF236" s="169"/>
      <c r="BG236" s="169"/>
      <c r="BJ236" s="120">
        <f>'Раздел 2'!C236</f>
        <v>0</v>
      </c>
    </row>
    <row r="237" spans="2:62" x14ac:dyDescent="0.2">
      <c r="B237" s="41" t="s">
        <v>456</v>
      </c>
      <c r="C237" s="24" t="s">
        <v>481</v>
      </c>
      <c r="D237" s="115">
        <f t="shared" si="35"/>
        <v>0</v>
      </c>
      <c r="E237" s="116">
        <f t="shared" si="36"/>
        <v>0</v>
      </c>
      <c r="F237" s="116">
        <f t="shared" si="37"/>
        <v>0</v>
      </c>
      <c r="G237" s="116">
        <f t="shared" si="38"/>
        <v>0</v>
      </c>
      <c r="H237" s="116">
        <f t="shared" si="39"/>
        <v>0</v>
      </c>
      <c r="I237" s="116">
        <f t="shared" si="40"/>
        <v>0</v>
      </c>
      <c r="J237" s="169"/>
      <c r="K237" s="169"/>
      <c r="L237" s="169"/>
      <c r="M237" s="169"/>
      <c r="N237" s="169"/>
      <c r="O237" s="169"/>
      <c r="P237" s="169"/>
      <c r="Q237" s="169"/>
      <c r="R237" s="169"/>
      <c r="S237" s="169"/>
      <c r="T237" s="169"/>
      <c r="U237" s="169"/>
      <c r="V237" s="169"/>
      <c r="W237" s="169"/>
      <c r="X237" s="169"/>
      <c r="Y237" s="169"/>
      <c r="Z237" s="169"/>
      <c r="AA237" s="169"/>
      <c r="AB237" s="169"/>
      <c r="AC237" s="169"/>
      <c r="AD237" s="169"/>
      <c r="AE237" s="169"/>
      <c r="AF237" s="169"/>
      <c r="AG237" s="169"/>
      <c r="AH237" s="169"/>
      <c r="AI237" s="169"/>
      <c r="AJ237" s="169"/>
      <c r="AK237" s="169"/>
      <c r="AL237" s="169"/>
      <c r="AM237" s="169"/>
      <c r="AN237" s="169"/>
      <c r="AO237" s="169"/>
      <c r="AP237" s="169"/>
      <c r="AQ237" s="169"/>
      <c r="AR237" s="169"/>
      <c r="AS237" s="169"/>
      <c r="AT237" s="169"/>
      <c r="AU237" s="169"/>
      <c r="AV237" s="169"/>
      <c r="AW237" s="169"/>
      <c r="AX237" s="169"/>
      <c r="AY237" s="169"/>
      <c r="AZ237" s="169"/>
      <c r="BA237" s="169"/>
      <c r="BB237" s="169"/>
      <c r="BC237" s="169"/>
      <c r="BD237" s="169"/>
      <c r="BE237" s="169"/>
      <c r="BF237" s="169"/>
      <c r="BG237" s="169"/>
      <c r="BJ237" s="120">
        <f>'Раздел 2'!C237</f>
        <v>0</v>
      </c>
    </row>
    <row r="238" spans="2:62" x14ac:dyDescent="0.2">
      <c r="B238" s="41" t="s">
        <v>458</v>
      </c>
      <c r="C238" s="24" t="s">
        <v>483</v>
      </c>
      <c r="D238" s="115">
        <f t="shared" si="35"/>
        <v>0</v>
      </c>
      <c r="E238" s="116">
        <f t="shared" si="36"/>
        <v>0</v>
      </c>
      <c r="F238" s="116">
        <f t="shared" si="37"/>
        <v>0</v>
      </c>
      <c r="G238" s="116">
        <f t="shared" si="38"/>
        <v>0</v>
      </c>
      <c r="H238" s="116">
        <f t="shared" si="39"/>
        <v>0</v>
      </c>
      <c r="I238" s="116">
        <f t="shared" si="40"/>
        <v>0</v>
      </c>
      <c r="J238" s="169"/>
      <c r="K238" s="169"/>
      <c r="L238" s="169"/>
      <c r="M238" s="169"/>
      <c r="N238" s="169"/>
      <c r="O238" s="169"/>
      <c r="P238" s="169"/>
      <c r="Q238" s="169"/>
      <c r="R238" s="169"/>
      <c r="S238" s="169"/>
      <c r="T238" s="169"/>
      <c r="U238" s="169"/>
      <c r="V238" s="169"/>
      <c r="W238" s="169"/>
      <c r="X238" s="169"/>
      <c r="Y238" s="169"/>
      <c r="Z238" s="169"/>
      <c r="AA238" s="169"/>
      <c r="AB238" s="169"/>
      <c r="AC238" s="169"/>
      <c r="AD238" s="169"/>
      <c r="AE238" s="169"/>
      <c r="AF238" s="169"/>
      <c r="AG238" s="169"/>
      <c r="AH238" s="169"/>
      <c r="AI238" s="169"/>
      <c r="AJ238" s="169"/>
      <c r="AK238" s="169"/>
      <c r="AL238" s="169"/>
      <c r="AM238" s="169"/>
      <c r="AN238" s="169"/>
      <c r="AO238" s="169"/>
      <c r="AP238" s="169"/>
      <c r="AQ238" s="169"/>
      <c r="AR238" s="169"/>
      <c r="AS238" s="169"/>
      <c r="AT238" s="169"/>
      <c r="AU238" s="169"/>
      <c r="AV238" s="169"/>
      <c r="AW238" s="169"/>
      <c r="AX238" s="169"/>
      <c r="AY238" s="169"/>
      <c r="AZ238" s="169"/>
      <c r="BA238" s="169"/>
      <c r="BB238" s="169"/>
      <c r="BC238" s="169"/>
      <c r="BD238" s="169"/>
      <c r="BE238" s="169"/>
      <c r="BF238" s="169"/>
      <c r="BG238" s="169"/>
      <c r="BJ238" s="120">
        <f>'Раздел 2'!C238</f>
        <v>0</v>
      </c>
    </row>
    <row r="239" spans="2:62" x14ac:dyDescent="0.2">
      <c r="B239" s="41" t="s">
        <v>460</v>
      </c>
      <c r="C239" s="24" t="s">
        <v>485</v>
      </c>
      <c r="D239" s="115">
        <f t="shared" si="35"/>
        <v>0</v>
      </c>
      <c r="E239" s="116">
        <f t="shared" si="36"/>
        <v>0</v>
      </c>
      <c r="F239" s="116">
        <f t="shared" si="37"/>
        <v>0</v>
      </c>
      <c r="G239" s="116">
        <f t="shared" si="38"/>
        <v>0</v>
      </c>
      <c r="H239" s="116">
        <f t="shared" si="39"/>
        <v>0</v>
      </c>
      <c r="I239" s="116">
        <f t="shared" si="40"/>
        <v>0</v>
      </c>
      <c r="J239" s="169"/>
      <c r="K239" s="169"/>
      <c r="L239" s="169"/>
      <c r="M239" s="169"/>
      <c r="N239" s="169"/>
      <c r="O239" s="169"/>
      <c r="P239" s="169"/>
      <c r="Q239" s="169"/>
      <c r="R239" s="169"/>
      <c r="S239" s="169"/>
      <c r="T239" s="169"/>
      <c r="U239" s="169"/>
      <c r="V239" s="169"/>
      <c r="W239" s="169"/>
      <c r="X239" s="169"/>
      <c r="Y239" s="169"/>
      <c r="Z239" s="169"/>
      <c r="AA239" s="169"/>
      <c r="AB239" s="169"/>
      <c r="AC239" s="169"/>
      <c r="AD239" s="169"/>
      <c r="AE239" s="169"/>
      <c r="AF239" s="169"/>
      <c r="AG239" s="169"/>
      <c r="AH239" s="169"/>
      <c r="AI239" s="169"/>
      <c r="AJ239" s="169"/>
      <c r="AK239" s="169"/>
      <c r="AL239" s="169"/>
      <c r="AM239" s="169"/>
      <c r="AN239" s="169"/>
      <c r="AO239" s="169"/>
      <c r="AP239" s="169"/>
      <c r="AQ239" s="169"/>
      <c r="AR239" s="169"/>
      <c r="AS239" s="169"/>
      <c r="AT239" s="169"/>
      <c r="AU239" s="169"/>
      <c r="AV239" s="169"/>
      <c r="AW239" s="169"/>
      <c r="AX239" s="169"/>
      <c r="AY239" s="169"/>
      <c r="AZ239" s="169"/>
      <c r="BA239" s="169"/>
      <c r="BB239" s="169"/>
      <c r="BC239" s="169"/>
      <c r="BD239" s="169"/>
      <c r="BE239" s="169"/>
      <c r="BF239" s="169"/>
      <c r="BG239" s="169"/>
      <c r="BJ239" s="120">
        <f>'Раздел 2'!C239</f>
        <v>0</v>
      </c>
    </row>
    <row r="240" spans="2:62" x14ac:dyDescent="0.2">
      <c r="B240" s="41" t="s">
        <v>462</v>
      </c>
      <c r="C240" s="24" t="s">
        <v>487</v>
      </c>
      <c r="D240" s="115">
        <f t="shared" si="35"/>
        <v>0</v>
      </c>
      <c r="E240" s="116">
        <f t="shared" si="36"/>
        <v>0</v>
      </c>
      <c r="F240" s="116">
        <f t="shared" si="37"/>
        <v>0</v>
      </c>
      <c r="G240" s="116">
        <f t="shared" si="38"/>
        <v>0</v>
      </c>
      <c r="H240" s="116">
        <f t="shared" si="39"/>
        <v>0</v>
      </c>
      <c r="I240" s="116">
        <f t="shared" si="40"/>
        <v>0</v>
      </c>
      <c r="J240" s="115">
        <f>SUM(J241:J244)</f>
        <v>0</v>
      </c>
      <c r="K240" s="115">
        <f t="shared" ref="K240:BG240" si="44">SUM(K241:K244)</f>
        <v>0</v>
      </c>
      <c r="L240" s="115">
        <f t="shared" si="44"/>
        <v>0</v>
      </c>
      <c r="M240" s="115">
        <f t="shared" si="44"/>
        <v>0</v>
      </c>
      <c r="N240" s="115">
        <f t="shared" si="44"/>
        <v>0</v>
      </c>
      <c r="O240" s="115">
        <f t="shared" si="44"/>
        <v>0</v>
      </c>
      <c r="P240" s="115">
        <f t="shared" si="44"/>
        <v>0</v>
      </c>
      <c r="Q240" s="115">
        <f t="shared" si="44"/>
        <v>0</v>
      </c>
      <c r="R240" s="115">
        <f t="shared" si="44"/>
        <v>0</v>
      </c>
      <c r="S240" s="115">
        <f t="shared" si="44"/>
        <v>0</v>
      </c>
      <c r="T240" s="115">
        <f t="shared" si="44"/>
        <v>0</v>
      </c>
      <c r="U240" s="115">
        <f t="shared" si="44"/>
        <v>0</v>
      </c>
      <c r="V240" s="115">
        <f t="shared" si="44"/>
        <v>0</v>
      </c>
      <c r="W240" s="115">
        <f t="shared" si="44"/>
        <v>0</v>
      </c>
      <c r="X240" s="115">
        <f t="shared" si="44"/>
        <v>0</v>
      </c>
      <c r="Y240" s="115">
        <f t="shared" si="44"/>
        <v>0</v>
      </c>
      <c r="Z240" s="115">
        <f t="shared" si="44"/>
        <v>0</v>
      </c>
      <c r="AA240" s="115">
        <f t="shared" si="44"/>
        <v>0</v>
      </c>
      <c r="AB240" s="115">
        <f t="shared" si="44"/>
        <v>0</v>
      </c>
      <c r="AC240" s="115">
        <f t="shared" si="44"/>
        <v>0</v>
      </c>
      <c r="AD240" s="115">
        <f t="shared" si="44"/>
        <v>0</v>
      </c>
      <c r="AE240" s="115">
        <f t="shared" si="44"/>
        <v>0</v>
      </c>
      <c r="AF240" s="115">
        <f t="shared" si="44"/>
        <v>0</v>
      </c>
      <c r="AG240" s="115">
        <f t="shared" si="44"/>
        <v>0</v>
      </c>
      <c r="AH240" s="115">
        <f t="shared" si="44"/>
        <v>0</v>
      </c>
      <c r="AI240" s="115">
        <f t="shared" si="44"/>
        <v>0</v>
      </c>
      <c r="AJ240" s="115">
        <f t="shared" si="44"/>
        <v>0</v>
      </c>
      <c r="AK240" s="115">
        <f t="shared" si="44"/>
        <v>0</v>
      </c>
      <c r="AL240" s="115">
        <f t="shared" si="44"/>
        <v>0</v>
      </c>
      <c r="AM240" s="115">
        <f t="shared" si="44"/>
        <v>0</v>
      </c>
      <c r="AN240" s="115">
        <f t="shared" si="44"/>
        <v>0</v>
      </c>
      <c r="AO240" s="115">
        <f t="shared" si="44"/>
        <v>0</v>
      </c>
      <c r="AP240" s="115">
        <f t="shared" si="44"/>
        <v>0</v>
      </c>
      <c r="AQ240" s="115">
        <f t="shared" si="44"/>
        <v>0</v>
      </c>
      <c r="AR240" s="115">
        <f t="shared" si="44"/>
        <v>0</v>
      </c>
      <c r="AS240" s="115">
        <f t="shared" si="44"/>
        <v>0</v>
      </c>
      <c r="AT240" s="115">
        <f t="shared" si="44"/>
        <v>0</v>
      </c>
      <c r="AU240" s="115">
        <f t="shared" si="44"/>
        <v>0</v>
      </c>
      <c r="AV240" s="115">
        <f t="shared" si="44"/>
        <v>0</v>
      </c>
      <c r="AW240" s="115">
        <f t="shared" si="44"/>
        <v>0</v>
      </c>
      <c r="AX240" s="115">
        <f t="shared" si="44"/>
        <v>0</v>
      </c>
      <c r="AY240" s="115">
        <f t="shared" si="44"/>
        <v>0</v>
      </c>
      <c r="AZ240" s="115">
        <f t="shared" si="44"/>
        <v>0</v>
      </c>
      <c r="BA240" s="115">
        <f t="shared" si="44"/>
        <v>0</v>
      </c>
      <c r="BB240" s="115">
        <f t="shared" si="44"/>
        <v>0</v>
      </c>
      <c r="BC240" s="115">
        <f t="shared" si="44"/>
        <v>0</v>
      </c>
      <c r="BD240" s="115">
        <f t="shared" si="44"/>
        <v>0</v>
      </c>
      <c r="BE240" s="115">
        <f t="shared" si="44"/>
        <v>0</v>
      </c>
      <c r="BF240" s="115">
        <f t="shared" si="44"/>
        <v>0</v>
      </c>
      <c r="BG240" s="115">
        <f t="shared" si="44"/>
        <v>0</v>
      </c>
      <c r="BJ240" s="120">
        <f>'Раздел 2'!C240</f>
        <v>0</v>
      </c>
    </row>
    <row r="241" spans="2:62" ht="20.399999999999999" x14ac:dyDescent="0.2">
      <c r="B241" s="42" t="s">
        <v>464</v>
      </c>
      <c r="C241" s="24" t="s">
        <v>489</v>
      </c>
      <c r="D241" s="115">
        <f t="shared" si="35"/>
        <v>0</v>
      </c>
      <c r="E241" s="116">
        <f t="shared" si="36"/>
        <v>0</v>
      </c>
      <c r="F241" s="116">
        <f t="shared" si="37"/>
        <v>0</v>
      </c>
      <c r="G241" s="116">
        <f t="shared" si="38"/>
        <v>0</v>
      </c>
      <c r="H241" s="116">
        <f t="shared" si="39"/>
        <v>0</v>
      </c>
      <c r="I241" s="116">
        <f t="shared" si="40"/>
        <v>0</v>
      </c>
      <c r="J241" s="169"/>
      <c r="K241" s="169"/>
      <c r="L241" s="169"/>
      <c r="M241" s="169"/>
      <c r="N241" s="169"/>
      <c r="O241" s="169"/>
      <c r="P241" s="169"/>
      <c r="Q241" s="169"/>
      <c r="R241" s="169"/>
      <c r="S241" s="169"/>
      <c r="T241" s="169"/>
      <c r="U241" s="169"/>
      <c r="V241" s="169"/>
      <c r="W241" s="169"/>
      <c r="X241" s="169"/>
      <c r="Y241" s="169"/>
      <c r="Z241" s="169"/>
      <c r="AA241" s="169"/>
      <c r="AB241" s="169"/>
      <c r="AC241" s="169"/>
      <c r="AD241" s="169"/>
      <c r="AE241" s="169"/>
      <c r="AF241" s="169"/>
      <c r="AG241" s="169"/>
      <c r="AH241" s="169"/>
      <c r="AI241" s="169"/>
      <c r="AJ241" s="169"/>
      <c r="AK241" s="169"/>
      <c r="AL241" s="169"/>
      <c r="AM241" s="169"/>
      <c r="AN241" s="169"/>
      <c r="AO241" s="169"/>
      <c r="AP241" s="169"/>
      <c r="AQ241" s="169"/>
      <c r="AR241" s="169"/>
      <c r="AS241" s="169"/>
      <c r="AT241" s="169"/>
      <c r="AU241" s="169"/>
      <c r="AV241" s="169"/>
      <c r="AW241" s="169"/>
      <c r="AX241" s="169"/>
      <c r="AY241" s="169"/>
      <c r="AZ241" s="169"/>
      <c r="BA241" s="169"/>
      <c r="BB241" s="169"/>
      <c r="BC241" s="169"/>
      <c r="BD241" s="169"/>
      <c r="BE241" s="169"/>
      <c r="BF241" s="169"/>
      <c r="BG241" s="169"/>
      <c r="BJ241" s="120">
        <f>'Раздел 2'!C241</f>
        <v>0</v>
      </c>
    </row>
    <row r="242" spans="2:62" x14ac:dyDescent="0.2">
      <c r="B242" s="42" t="s">
        <v>466</v>
      </c>
      <c r="C242" s="24" t="s">
        <v>491</v>
      </c>
      <c r="D242" s="115">
        <f t="shared" si="35"/>
        <v>0</v>
      </c>
      <c r="E242" s="116">
        <f t="shared" si="36"/>
        <v>0</v>
      </c>
      <c r="F242" s="116">
        <f t="shared" si="37"/>
        <v>0</v>
      </c>
      <c r="G242" s="116">
        <f t="shared" si="38"/>
        <v>0</v>
      </c>
      <c r="H242" s="116">
        <f t="shared" si="39"/>
        <v>0</v>
      </c>
      <c r="I242" s="116">
        <f t="shared" si="40"/>
        <v>0</v>
      </c>
      <c r="J242" s="169"/>
      <c r="K242" s="169"/>
      <c r="L242" s="169"/>
      <c r="M242" s="169"/>
      <c r="N242" s="169"/>
      <c r="O242" s="169"/>
      <c r="P242" s="169"/>
      <c r="Q242" s="169"/>
      <c r="R242" s="169"/>
      <c r="S242" s="169"/>
      <c r="T242" s="169"/>
      <c r="U242" s="169"/>
      <c r="V242" s="169"/>
      <c r="W242" s="169"/>
      <c r="X242" s="169"/>
      <c r="Y242" s="169"/>
      <c r="Z242" s="169"/>
      <c r="AA242" s="169"/>
      <c r="AB242" s="169"/>
      <c r="AC242" s="169"/>
      <c r="AD242" s="169"/>
      <c r="AE242" s="169"/>
      <c r="AF242" s="169"/>
      <c r="AG242" s="169"/>
      <c r="AH242" s="169"/>
      <c r="AI242" s="169"/>
      <c r="AJ242" s="169"/>
      <c r="AK242" s="169"/>
      <c r="AL242" s="169"/>
      <c r="AM242" s="169"/>
      <c r="AN242" s="169"/>
      <c r="AO242" s="169"/>
      <c r="AP242" s="169"/>
      <c r="AQ242" s="169"/>
      <c r="AR242" s="169"/>
      <c r="AS242" s="169"/>
      <c r="AT242" s="169"/>
      <c r="AU242" s="169"/>
      <c r="AV242" s="169"/>
      <c r="AW242" s="169"/>
      <c r="AX242" s="169"/>
      <c r="AY242" s="169"/>
      <c r="AZ242" s="169"/>
      <c r="BA242" s="169"/>
      <c r="BB242" s="169"/>
      <c r="BC242" s="169"/>
      <c r="BD242" s="169"/>
      <c r="BE242" s="169"/>
      <c r="BF242" s="169"/>
      <c r="BG242" s="169"/>
      <c r="BJ242" s="120">
        <f>'Раздел 2'!C242</f>
        <v>0</v>
      </c>
    </row>
    <row r="243" spans="2:62" x14ac:dyDescent="0.2">
      <c r="B243" s="42" t="s">
        <v>468</v>
      </c>
      <c r="C243" s="24" t="s">
        <v>493</v>
      </c>
      <c r="D243" s="115">
        <f t="shared" si="35"/>
        <v>0</v>
      </c>
      <c r="E243" s="116">
        <f t="shared" si="36"/>
        <v>0</v>
      </c>
      <c r="F243" s="116">
        <f t="shared" si="37"/>
        <v>0</v>
      </c>
      <c r="G243" s="116">
        <f t="shared" si="38"/>
        <v>0</v>
      </c>
      <c r="H243" s="116">
        <f t="shared" si="39"/>
        <v>0</v>
      </c>
      <c r="I243" s="116">
        <f t="shared" si="40"/>
        <v>0</v>
      </c>
      <c r="J243" s="169"/>
      <c r="K243" s="169"/>
      <c r="L243" s="169"/>
      <c r="M243" s="169"/>
      <c r="N243" s="169"/>
      <c r="O243" s="169"/>
      <c r="P243" s="169"/>
      <c r="Q243" s="169"/>
      <c r="R243" s="169"/>
      <c r="S243" s="169"/>
      <c r="T243" s="169"/>
      <c r="U243" s="169"/>
      <c r="V243" s="169"/>
      <c r="W243" s="169"/>
      <c r="X243" s="169"/>
      <c r="Y243" s="169"/>
      <c r="Z243" s="169"/>
      <c r="AA243" s="169"/>
      <c r="AB243" s="169"/>
      <c r="AC243" s="169"/>
      <c r="AD243" s="169"/>
      <c r="AE243" s="169"/>
      <c r="AF243" s="169"/>
      <c r="AG243" s="169"/>
      <c r="AH243" s="169"/>
      <c r="AI243" s="169"/>
      <c r="AJ243" s="169"/>
      <c r="AK243" s="169"/>
      <c r="AL243" s="169"/>
      <c r="AM243" s="169"/>
      <c r="AN243" s="169"/>
      <c r="AO243" s="169"/>
      <c r="AP243" s="169"/>
      <c r="AQ243" s="169"/>
      <c r="AR243" s="169"/>
      <c r="AS243" s="169"/>
      <c r="AT243" s="169"/>
      <c r="AU243" s="169"/>
      <c r="AV243" s="169"/>
      <c r="AW243" s="169"/>
      <c r="AX243" s="169"/>
      <c r="AY243" s="169"/>
      <c r="AZ243" s="169"/>
      <c r="BA243" s="169"/>
      <c r="BB243" s="169"/>
      <c r="BC243" s="169"/>
      <c r="BD243" s="169"/>
      <c r="BE243" s="169"/>
      <c r="BF243" s="169"/>
      <c r="BG243" s="169"/>
      <c r="BJ243" s="120">
        <f>'Раздел 2'!C243</f>
        <v>0</v>
      </c>
    </row>
    <row r="244" spans="2:62" x14ac:dyDescent="0.2">
      <c r="B244" s="42" t="s">
        <v>470</v>
      </c>
      <c r="C244" s="24" t="s">
        <v>495</v>
      </c>
      <c r="D244" s="115">
        <f t="shared" si="35"/>
        <v>0</v>
      </c>
      <c r="E244" s="116">
        <f t="shared" si="36"/>
        <v>0</v>
      </c>
      <c r="F244" s="116">
        <f t="shared" si="37"/>
        <v>0</v>
      </c>
      <c r="G244" s="116">
        <f t="shared" si="38"/>
        <v>0</v>
      </c>
      <c r="H244" s="116">
        <f t="shared" si="39"/>
        <v>0</v>
      </c>
      <c r="I244" s="116">
        <f t="shared" si="40"/>
        <v>0</v>
      </c>
      <c r="J244" s="169"/>
      <c r="K244" s="169"/>
      <c r="L244" s="169"/>
      <c r="M244" s="169"/>
      <c r="N244" s="169"/>
      <c r="O244" s="169"/>
      <c r="P244" s="169"/>
      <c r="Q244" s="169"/>
      <c r="R244" s="169"/>
      <c r="S244" s="169"/>
      <c r="T244" s="169"/>
      <c r="U244" s="169"/>
      <c r="V244" s="169"/>
      <c r="W244" s="169"/>
      <c r="X244" s="169"/>
      <c r="Y244" s="169"/>
      <c r="Z244" s="169"/>
      <c r="AA244" s="169"/>
      <c r="AB244" s="169"/>
      <c r="AC244" s="169"/>
      <c r="AD244" s="169"/>
      <c r="AE244" s="169"/>
      <c r="AF244" s="169"/>
      <c r="AG244" s="169"/>
      <c r="AH244" s="169"/>
      <c r="AI244" s="169"/>
      <c r="AJ244" s="169"/>
      <c r="AK244" s="169"/>
      <c r="AL244" s="169"/>
      <c r="AM244" s="169"/>
      <c r="AN244" s="169"/>
      <c r="AO244" s="169"/>
      <c r="AP244" s="169"/>
      <c r="AQ244" s="169"/>
      <c r="AR244" s="169"/>
      <c r="AS244" s="169"/>
      <c r="AT244" s="169"/>
      <c r="AU244" s="169"/>
      <c r="AV244" s="169"/>
      <c r="AW244" s="169"/>
      <c r="AX244" s="169"/>
      <c r="AY244" s="169"/>
      <c r="AZ244" s="169"/>
      <c r="BA244" s="169"/>
      <c r="BB244" s="169"/>
      <c r="BC244" s="169"/>
      <c r="BD244" s="169"/>
      <c r="BE244" s="169"/>
      <c r="BF244" s="169"/>
      <c r="BG244" s="169"/>
      <c r="BJ244" s="120">
        <f>'Раздел 2'!C244</f>
        <v>0</v>
      </c>
    </row>
    <row r="245" spans="2:62" x14ac:dyDescent="0.2">
      <c r="B245" s="41" t="s">
        <v>472</v>
      </c>
      <c r="C245" s="24" t="s">
        <v>497</v>
      </c>
      <c r="D245" s="115">
        <f t="shared" si="35"/>
        <v>0</v>
      </c>
      <c r="E245" s="116">
        <f t="shared" si="36"/>
        <v>0</v>
      </c>
      <c r="F245" s="116">
        <f t="shared" si="37"/>
        <v>0</v>
      </c>
      <c r="G245" s="116">
        <f t="shared" si="38"/>
        <v>0</v>
      </c>
      <c r="H245" s="116">
        <f t="shared" si="39"/>
        <v>0</v>
      </c>
      <c r="I245" s="116">
        <f t="shared" si="40"/>
        <v>0</v>
      </c>
      <c r="J245" s="169"/>
      <c r="K245" s="169"/>
      <c r="L245" s="169"/>
      <c r="M245" s="169"/>
      <c r="N245" s="169"/>
      <c r="O245" s="169"/>
      <c r="P245" s="169"/>
      <c r="Q245" s="169"/>
      <c r="R245" s="169"/>
      <c r="S245" s="169"/>
      <c r="T245" s="169"/>
      <c r="U245" s="169"/>
      <c r="V245" s="169"/>
      <c r="W245" s="169"/>
      <c r="X245" s="169"/>
      <c r="Y245" s="169"/>
      <c r="Z245" s="169"/>
      <c r="AA245" s="169"/>
      <c r="AB245" s="169"/>
      <c r="AC245" s="169"/>
      <c r="AD245" s="169"/>
      <c r="AE245" s="169"/>
      <c r="AF245" s="169"/>
      <c r="AG245" s="169"/>
      <c r="AH245" s="169"/>
      <c r="AI245" s="169"/>
      <c r="AJ245" s="169"/>
      <c r="AK245" s="169"/>
      <c r="AL245" s="169"/>
      <c r="AM245" s="169"/>
      <c r="AN245" s="169"/>
      <c r="AO245" s="169"/>
      <c r="AP245" s="169"/>
      <c r="AQ245" s="169"/>
      <c r="AR245" s="169"/>
      <c r="AS245" s="169"/>
      <c r="AT245" s="169"/>
      <c r="AU245" s="169"/>
      <c r="AV245" s="169"/>
      <c r="AW245" s="169"/>
      <c r="AX245" s="169"/>
      <c r="AY245" s="169"/>
      <c r="AZ245" s="169"/>
      <c r="BA245" s="169"/>
      <c r="BB245" s="169"/>
      <c r="BC245" s="169"/>
      <c r="BD245" s="169"/>
      <c r="BE245" s="169"/>
      <c r="BF245" s="169"/>
      <c r="BG245" s="169"/>
      <c r="BJ245" s="120">
        <f>'Раздел 2'!C245</f>
        <v>0</v>
      </c>
    </row>
    <row r="246" spans="2:62" ht="20.399999999999999" x14ac:dyDescent="0.2">
      <c r="B246" s="39" t="s">
        <v>760</v>
      </c>
      <c r="C246" s="24" t="s">
        <v>499</v>
      </c>
      <c r="D246" s="115">
        <f t="shared" si="35"/>
        <v>0</v>
      </c>
      <c r="E246" s="116">
        <f t="shared" si="36"/>
        <v>0</v>
      </c>
      <c r="F246" s="116">
        <f t="shared" si="37"/>
        <v>0</v>
      </c>
      <c r="G246" s="116">
        <f t="shared" si="38"/>
        <v>0</v>
      </c>
      <c r="H246" s="116">
        <f t="shared" si="39"/>
        <v>0</v>
      </c>
      <c r="I246" s="116">
        <f t="shared" si="40"/>
        <v>0</v>
      </c>
      <c r="J246" s="169"/>
      <c r="K246" s="169"/>
      <c r="L246" s="169"/>
      <c r="M246" s="169"/>
      <c r="N246" s="169"/>
      <c r="O246" s="169"/>
      <c r="P246" s="169"/>
      <c r="Q246" s="169"/>
      <c r="R246" s="169"/>
      <c r="S246" s="169"/>
      <c r="T246" s="169"/>
      <c r="U246" s="169"/>
      <c r="V246" s="169"/>
      <c r="W246" s="169"/>
      <c r="X246" s="169"/>
      <c r="Y246" s="169"/>
      <c r="Z246" s="169"/>
      <c r="AA246" s="169"/>
      <c r="AB246" s="169"/>
      <c r="AC246" s="169"/>
      <c r="AD246" s="169"/>
      <c r="AE246" s="169"/>
      <c r="AF246" s="169"/>
      <c r="AG246" s="169"/>
      <c r="AH246" s="169"/>
      <c r="AI246" s="169"/>
      <c r="AJ246" s="169"/>
      <c r="AK246" s="169"/>
      <c r="AL246" s="169"/>
      <c r="AM246" s="169"/>
      <c r="AN246" s="169"/>
      <c r="AO246" s="169"/>
      <c r="AP246" s="169"/>
      <c r="AQ246" s="169"/>
      <c r="AR246" s="169"/>
      <c r="AS246" s="169"/>
      <c r="AT246" s="169"/>
      <c r="AU246" s="169"/>
      <c r="AV246" s="169"/>
      <c r="AW246" s="169"/>
      <c r="AX246" s="169"/>
      <c r="AY246" s="169"/>
      <c r="AZ246" s="169"/>
      <c r="BA246" s="169"/>
      <c r="BB246" s="169"/>
      <c r="BC246" s="169"/>
      <c r="BD246" s="169"/>
      <c r="BE246" s="169"/>
      <c r="BF246" s="169"/>
      <c r="BG246" s="169"/>
      <c r="BJ246" s="120">
        <f>'Раздел 2'!C246</f>
        <v>0</v>
      </c>
    </row>
    <row r="247" spans="2:62" x14ac:dyDescent="0.2">
      <c r="B247" s="41" t="s">
        <v>474</v>
      </c>
      <c r="C247" s="24" t="s">
        <v>501</v>
      </c>
      <c r="D247" s="115">
        <f t="shared" si="35"/>
        <v>0</v>
      </c>
      <c r="E247" s="116">
        <f t="shared" si="36"/>
        <v>0</v>
      </c>
      <c r="F247" s="116">
        <f t="shared" si="37"/>
        <v>0</v>
      </c>
      <c r="G247" s="116">
        <f t="shared" si="38"/>
        <v>0</v>
      </c>
      <c r="H247" s="116">
        <f t="shared" si="39"/>
        <v>0</v>
      </c>
      <c r="I247" s="116">
        <f t="shared" si="40"/>
        <v>0</v>
      </c>
      <c r="J247" s="169"/>
      <c r="K247" s="169"/>
      <c r="L247" s="169"/>
      <c r="M247" s="169"/>
      <c r="N247" s="169"/>
      <c r="O247" s="169"/>
      <c r="P247" s="169"/>
      <c r="Q247" s="169"/>
      <c r="R247" s="169"/>
      <c r="S247" s="169"/>
      <c r="T247" s="169"/>
      <c r="U247" s="169"/>
      <c r="V247" s="169"/>
      <c r="W247" s="170"/>
      <c r="X247" s="169"/>
      <c r="Y247" s="169"/>
      <c r="Z247" s="169"/>
      <c r="AA247" s="169"/>
      <c r="AB247" s="169"/>
      <c r="AC247" s="169"/>
      <c r="AD247" s="169"/>
      <c r="AE247" s="169"/>
      <c r="AF247" s="169"/>
      <c r="AG247" s="169"/>
      <c r="AH247" s="169"/>
      <c r="AI247" s="169"/>
      <c r="AJ247" s="169"/>
      <c r="AK247" s="169"/>
      <c r="AL247" s="169"/>
      <c r="AM247" s="169"/>
      <c r="AN247" s="169"/>
      <c r="AO247" s="169"/>
      <c r="AP247" s="169"/>
      <c r="AQ247" s="169"/>
      <c r="AR247" s="169"/>
      <c r="AS247" s="169"/>
      <c r="AT247" s="169"/>
      <c r="AU247" s="169"/>
      <c r="AV247" s="170"/>
      <c r="AW247" s="169"/>
      <c r="AX247" s="169"/>
      <c r="AY247" s="169"/>
      <c r="AZ247" s="169"/>
      <c r="BA247" s="169"/>
      <c r="BB247" s="169"/>
      <c r="BC247" s="169"/>
      <c r="BD247" s="169"/>
      <c r="BE247" s="169"/>
      <c r="BF247" s="169"/>
      <c r="BG247" s="169"/>
      <c r="BJ247" s="120">
        <f>'Раздел 2'!C247</f>
        <v>0</v>
      </c>
    </row>
    <row r="248" spans="2:62" x14ac:dyDescent="0.2">
      <c r="B248" s="41" t="s">
        <v>476</v>
      </c>
      <c r="C248" s="24" t="s">
        <v>503</v>
      </c>
      <c r="D248" s="115">
        <f t="shared" si="35"/>
        <v>0</v>
      </c>
      <c r="E248" s="116">
        <f t="shared" si="36"/>
        <v>0</v>
      </c>
      <c r="F248" s="116">
        <f t="shared" si="37"/>
        <v>0</v>
      </c>
      <c r="G248" s="116">
        <f t="shared" si="38"/>
        <v>0</v>
      </c>
      <c r="H248" s="116">
        <f t="shared" si="39"/>
        <v>0</v>
      </c>
      <c r="I248" s="116">
        <f t="shared" si="40"/>
        <v>0</v>
      </c>
      <c r="J248" s="169"/>
      <c r="K248" s="169"/>
      <c r="L248" s="169"/>
      <c r="M248" s="169"/>
      <c r="N248" s="169"/>
      <c r="O248" s="169"/>
      <c r="P248" s="169"/>
      <c r="Q248" s="169"/>
      <c r="R248" s="169"/>
      <c r="S248" s="169"/>
      <c r="T248" s="169"/>
      <c r="U248" s="169"/>
      <c r="V248" s="169"/>
      <c r="W248" s="170"/>
      <c r="X248" s="169"/>
      <c r="Y248" s="169"/>
      <c r="Z248" s="169"/>
      <c r="AA248" s="169"/>
      <c r="AB248" s="169"/>
      <c r="AC248" s="169"/>
      <c r="AD248" s="169"/>
      <c r="AE248" s="169"/>
      <c r="AF248" s="169"/>
      <c r="AG248" s="169"/>
      <c r="AH248" s="169"/>
      <c r="AI248" s="169"/>
      <c r="AJ248" s="169"/>
      <c r="AK248" s="169"/>
      <c r="AL248" s="169"/>
      <c r="AM248" s="169"/>
      <c r="AN248" s="169"/>
      <c r="AO248" s="169"/>
      <c r="AP248" s="169"/>
      <c r="AQ248" s="169"/>
      <c r="AR248" s="169"/>
      <c r="AS248" s="169"/>
      <c r="AT248" s="169"/>
      <c r="AU248" s="169"/>
      <c r="AV248" s="170"/>
      <c r="AW248" s="169"/>
      <c r="AX248" s="169"/>
      <c r="AY248" s="169"/>
      <c r="AZ248" s="169"/>
      <c r="BA248" s="169"/>
      <c r="BB248" s="169"/>
      <c r="BC248" s="169"/>
      <c r="BD248" s="169"/>
      <c r="BE248" s="169"/>
      <c r="BF248" s="169"/>
      <c r="BG248" s="169"/>
      <c r="BJ248" s="120">
        <f>'Раздел 2'!C248</f>
        <v>0</v>
      </c>
    </row>
    <row r="249" spans="2:62" x14ac:dyDescent="0.2">
      <c r="B249" s="41" t="s">
        <v>478</v>
      </c>
      <c r="C249" s="24" t="s">
        <v>505</v>
      </c>
      <c r="D249" s="115">
        <f t="shared" si="35"/>
        <v>0</v>
      </c>
      <c r="E249" s="116">
        <f t="shared" si="36"/>
        <v>0</v>
      </c>
      <c r="F249" s="116">
        <f t="shared" si="37"/>
        <v>0</v>
      </c>
      <c r="G249" s="116">
        <f t="shared" si="38"/>
        <v>0</v>
      </c>
      <c r="H249" s="116">
        <f t="shared" si="39"/>
        <v>0</v>
      </c>
      <c r="I249" s="116">
        <f t="shared" si="40"/>
        <v>0</v>
      </c>
      <c r="J249" s="169"/>
      <c r="K249" s="169"/>
      <c r="L249" s="169"/>
      <c r="M249" s="169"/>
      <c r="N249" s="169"/>
      <c r="O249" s="169"/>
      <c r="P249" s="169"/>
      <c r="Q249" s="169"/>
      <c r="R249" s="169"/>
      <c r="S249" s="169"/>
      <c r="T249" s="169"/>
      <c r="U249" s="169"/>
      <c r="V249" s="169"/>
      <c r="W249" s="170"/>
      <c r="X249" s="169"/>
      <c r="Y249" s="169"/>
      <c r="Z249" s="169"/>
      <c r="AA249" s="169"/>
      <c r="AB249" s="169"/>
      <c r="AC249" s="169"/>
      <c r="AD249" s="169"/>
      <c r="AE249" s="169"/>
      <c r="AF249" s="169"/>
      <c r="AG249" s="169"/>
      <c r="AH249" s="169"/>
      <c r="AI249" s="169"/>
      <c r="AJ249" s="169"/>
      <c r="AK249" s="169"/>
      <c r="AL249" s="169"/>
      <c r="AM249" s="169"/>
      <c r="AN249" s="169"/>
      <c r="AO249" s="169"/>
      <c r="AP249" s="169"/>
      <c r="AQ249" s="169"/>
      <c r="AR249" s="169"/>
      <c r="AS249" s="169"/>
      <c r="AT249" s="169"/>
      <c r="AU249" s="169"/>
      <c r="AV249" s="170"/>
      <c r="AW249" s="169"/>
      <c r="AX249" s="169"/>
      <c r="AY249" s="169"/>
      <c r="AZ249" s="169"/>
      <c r="BA249" s="169"/>
      <c r="BB249" s="169"/>
      <c r="BC249" s="169"/>
      <c r="BD249" s="169"/>
      <c r="BE249" s="169"/>
      <c r="BF249" s="169"/>
      <c r="BG249" s="169"/>
      <c r="BJ249" s="120">
        <f>'Раздел 2'!C249</f>
        <v>0</v>
      </c>
    </row>
    <row r="250" spans="2:62" x14ac:dyDescent="0.2">
      <c r="B250" s="41" t="s">
        <v>480</v>
      </c>
      <c r="C250" s="24" t="s">
        <v>507</v>
      </c>
      <c r="D250" s="115">
        <f t="shared" si="35"/>
        <v>0</v>
      </c>
      <c r="E250" s="116">
        <f t="shared" si="36"/>
        <v>0</v>
      </c>
      <c r="F250" s="116">
        <f t="shared" si="37"/>
        <v>0</v>
      </c>
      <c r="G250" s="116">
        <f t="shared" si="38"/>
        <v>0</v>
      </c>
      <c r="H250" s="116">
        <f t="shared" si="39"/>
        <v>0</v>
      </c>
      <c r="I250" s="116">
        <f t="shared" si="40"/>
        <v>0</v>
      </c>
      <c r="J250" s="115">
        <f>SUM(J251:J256)</f>
        <v>0</v>
      </c>
      <c r="K250" s="115">
        <f t="shared" ref="K250:BG250" si="45">SUM(K251:K256)</f>
        <v>0</v>
      </c>
      <c r="L250" s="115">
        <f t="shared" si="45"/>
        <v>0</v>
      </c>
      <c r="M250" s="115">
        <f t="shared" si="45"/>
        <v>0</v>
      </c>
      <c r="N250" s="115">
        <f t="shared" si="45"/>
        <v>0</v>
      </c>
      <c r="O250" s="115">
        <f t="shared" si="45"/>
        <v>0</v>
      </c>
      <c r="P250" s="115">
        <f t="shared" si="45"/>
        <v>0</v>
      </c>
      <c r="Q250" s="115">
        <f t="shared" si="45"/>
        <v>0</v>
      </c>
      <c r="R250" s="115">
        <f t="shared" si="45"/>
        <v>0</v>
      </c>
      <c r="S250" s="115">
        <f t="shared" si="45"/>
        <v>0</v>
      </c>
      <c r="T250" s="115">
        <f t="shared" si="45"/>
        <v>0</v>
      </c>
      <c r="U250" s="115">
        <f t="shared" si="45"/>
        <v>0</v>
      </c>
      <c r="V250" s="115">
        <f t="shared" si="45"/>
        <v>0</v>
      </c>
      <c r="W250" s="115">
        <f t="shared" si="45"/>
        <v>0</v>
      </c>
      <c r="X250" s="115">
        <f t="shared" si="45"/>
        <v>0</v>
      </c>
      <c r="Y250" s="115">
        <f t="shared" si="45"/>
        <v>0</v>
      </c>
      <c r="Z250" s="115">
        <f t="shared" si="45"/>
        <v>0</v>
      </c>
      <c r="AA250" s="115">
        <f t="shared" si="45"/>
        <v>0</v>
      </c>
      <c r="AB250" s="115">
        <f t="shared" si="45"/>
        <v>0</v>
      </c>
      <c r="AC250" s="115">
        <f t="shared" si="45"/>
        <v>0</v>
      </c>
      <c r="AD250" s="115">
        <f t="shared" si="45"/>
        <v>0</v>
      </c>
      <c r="AE250" s="115">
        <f t="shared" si="45"/>
        <v>0</v>
      </c>
      <c r="AF250" s="115">
        <f t="shared" si="45"/>
        <v>0</v>
      </c>
      <c r="AG250" s="115">
        <f t="shared" si="45"/>
        <v>0</v>
      </c>
      <c r="AH250" s="115">
        <f t="shared" si="45"/>
        <v>0</v>
      </c>
      <c r="AI250" s="115">
        <f t="shared" si="45"/>
        <v>0</v>
      </c>
      <c r="AJ250" s="115">
        <f t="shared" si="45"/>
        <v>0</v>
      </c>
      <c r="AK250" s="115">
        <f t="shared" si="45"/>
        <v>0</v>
      </c>
      <c r="AL250" s="115">
        <f t="shared" si="45"/>
        <v>0</v>
      </c>
      <c r="AM250" s="115">
        <f t="shared" si="45"/>
        <v>0</v>
      </c>
      <c r="AN250" s="115">
        <f t="shared" si="45"/>
        <v>0</v>
      </c>
      <c r="AO250" s="115">
        <f t="shared" si="45"/>
        <v>0</v>
      </c>
      <c r="AP250" s="115">
        <f t="shared" si="45"/>
        <v>0</v>
      </c>
      <c r="AQ250" s="115">
        <f t="shared" si="45"/>
        <v>0</v>
      </c>
      <c r="AR250" s="115">
        <f t="shared" si="45"/>
        <v>0</v>
      </c>
      <c r="AS250" s="115">
        <f t="shared" si="45"/>
        <v>0</v>
      </c>
      <c r="AT250" s="115">
        <f t="shared" si="45"/>
        <v>0</v>
      </c>
      <c r="AU250" s="115">
        <f t="shared" si="45"/>
        <v>0</v>
      </c>
      <c r="AV250" s="115">
        <f t="shared" si="45"/>
        <v>0</v>
      </c>
      <c r="AW250" s="115">
        <f t="shared" si="45"/>
        <v>0</v>
      </c>
      <c r="AX250" s="115">
        <f t="shared" si="45"/>
        <v>0</v>
      </c>
      <c r="AY250" s="115">
        <f t="shared" si="45"/>
        <v>0</v>
      </c>
      <c r="AZ250" s="115">
        <f t="shared" si="45"/>
        <v>0</v>
      </c>
      <c r="BA250" s="115">
        <f t="shared" si="45"/>
        <v>0</v>
      </c>
      <c r="BB250" s="115">
        <f t="shared" si="45"/>
        <v>0</v>
      </c>
      <c r="BC250" s="115">
        <f t="shared" si="45"/>
        <v>0</v>
      </c>
      <c r="BD250" s="115">
        <f t="shared" si="45"/>
        <v>0</v>
      </c>
      <c r="BE250" s="115">
        <f t="shared" si="45"/>
        <v>0</v>
      </c>
      <c r="BF250" s="115">
        <f t="shared" si="45"/>
        <v>0</v>
      </c>
      <c r="BG250" s="115">
        <f t="shared" si="45"/>
        <v>0</v>
      </c>
      <c r="BJ250" s="120">
        <f>'Раздел 2'!C250</f>
        <v>0</v>
      </c>
    </row>
    <row r="251" spans="2:62" ht="20.399999999999999" x14ac:dyDescent="0.2">
      <c r="B251" s="42" t="s">
        <v>482</v>
      </c>
      <c r="C251" s="24" t="s">
        <v>509</v>
      </c>
      <c r="D251" s="115">
        <f t="shared" si="35"/>
        <v>0</v>
      </c>
      <c r="E251" s="116">
        <f t="shared" si="36"/>
        <v>0</v>
      </c>
      <c r="F251" s="116">
        <f t="shared" si="37"/>
        <v>0</v>
      </c>
      <c r="G251" s="116">
        <f t="shared" si="38"/>
        <v>0</v>
      </c>
      <c r="H251" s="116">
        <f t="shared" si="39"/>
        <v>0</v>
      </c>
      <c r="I251" s="116">
        <f t="shared" si="40"/>
        <v>0</v>
      </c>
      <c r="J251" s="169"/>
      <c r="K251" s="169"/>
      <c r="L251" s="169"/>
      <c r="M251" s="169"/>
      <c r="N251" s="169"/>
      <c r="O251" s="169"/>
      <c r="P251" s="169"/>
      <c r="Q251" s="169"/>
      <c r="R251" s="169"/>
      <c r="S251" s="169"/>
      <c r="T251" s="169"/>
      <c r="U251" s="169"/>
      <c r="V251" s="169"/>
      <c r="W251" s="169"/>
      <c r="X251" s="169"/>
      <c r="Y251" s="169"/>
      <c r="Z251" s="169"/>
      <c r="AA251" s="169"/>
      <c r="AB251" s="169"/>
      <c r="AC251" s="169"/>
      <c r="AD251" s="169"/>
      <c r="AE251" s="169"/>
      <c r="AF251" s="169"/>
      <c r="AG251" s="169"/>
      <c r="AH251" s="169"/>
      <c r="AI251" s="169"/>
      <c r="AJ251" s="169"/>
      <c r="AK251" s="169"/>
      <c r="AL251" s="169"/>
      <c r="AM251" s="169"/>
      <c r="AN251" s="169"/>
      <c r="AO251" s="169"/>
      <c r="AP251" s="169"/>
      <c r="AQ251" s="169"/>
      <c r="AR251" s="169"/>
      <c r="AS251" s="169"/>
      <c r="AT251" s="169"/>
      <c r="AU251" s="169"/>
      <c r="AV251" s="169"/>
      <c r="AW251" s="169"/>
      <c r="AX251" s="169"/>
      <c r="AY251" s="169"/>
      <c r="AZ251" s="169"/>
      <c r="BA251" s="169"/>
      <c r="BB251" s="169"/>
      <c r="BC251" s="169"/>
      <c r="BD251" s="169"/>
      <c r="BE251" s="169"/>
      <c r="BF251" s="169"/>
      <c r="BG251" s="169"/>
      <c r="BJ251" s="120">
        <f>'Раздел 2'!C251</f>
        <v>0</v>
      </c>
    </row>
    <row r="252" spans="2:62" x14ac:dyDescent="0.2">
      <c r="B252" s="42" t="s">
        <v>484</v>
      </c>
      <c r="C252" s="24" t="s">
        <v>510</v>
      </c>
      <c r="D252" s="115">
        <f t="shared" si="35"/>
        <v>0</v>
      </c>
      <c r="E252" s="116">
        <f t="shared" si="36"/>
        <v>0</v>
      </c>
      <c r="F252" s="116">
        <f t="shared" si="37"/>
        <v>0</v>
      </c>
      <c r="G252" s="116">
        <f t="shared" si="38"/>
        <v>0</v>
      </c>
      <c r="H252" s="116">
        <f t="shared" si="39"/>
        <v>0</v>
      </c>
      <c r="I252" s="116">
        <f t="shared" si="40"/>
        <v>0</v>
      </c>
      <c r="J252" s="169"/>
      <c r="K252" s="169"/>
      <c r="L252" s="169"/>
      <c r="M252" s="169"/>
      <c r="N252" s="169"/>
      <c r="O252" s="169"/>
      <c r="P252" s="169"/>
      <c r="Q252" s="169"/>
      <c r="R252" s="169"/>
      <c r="S252" s="169"/>
      <c r="T252" s="169"/>
      <c r="U252" s="169"/>
      <c r="V252" s="169"/>
      <c r="W252" s="169"/>
      <c r="X252" s="169"/>
      <c r="Y252" s="169"/>
      <c r="Z252" s="169"/>
      <c r="AA252" s="169"/>
      <c r="AB252" s="169"/>
      <c r="AC252" s="169"/>
      <c r="AD252" s="169"/>
      <c r="AE252" s="169"/>
      <c r="AF252" s="169"/>
      <c r="AG252" s="169"/>
      <c r="AH252" s="169"/>
      <c r="AI252" s="169"/>
      <c r="AJ252" s="169"/>
      <c r="AK252" s="169"/>
      <c r="AL252" s="169"/>
      <c r="AM252" s="169"/>
      <c r="AN252" s="169"/>
      <c r="AO252" s="169"/>
      <c r="AP252" s="169"/>
      <c r="AQ252" s="169"/>
      <c r="AR252" s="169"/>
      <c r="AS252" s="169"/>
      <c r="AT252" s="169"/>
      <c r="AU252" s="169"/>
      <c r="AV252" s="169"/>
      <c r="AW252" s="169"/>
      <c r="AX252" s="169"/>
      <c r="AY252" s="169"/>
      <c r="AZ252" s="169"/>
      <c r="BA252" s="169"/>
      <c r="BB252" s="169"/>
      <c r="BC252" s="169"/>
      <c r="BD252" s="169"/>
      <c r="BE252" s="169"/>
      <c r="BF252" s="169"/>
      <c r="BG252" s="169"/>
      <c r="BJ252" s="120">
        <f>'Раздел 2'!C252</f>
        <v>0</v>
      </c>
    </row>
    <row r="253" spans="2:62" x14ac:dyDescent="0.2">
      <c r="B253" s="42" t="s">
        <v>486</v>
      </c>
      <c r="C253" s="24" t="s">
        <v>512</v>
      </c>
      <c r="D253" s="115">
        <f t="shared" si="35"/>
        <v>0</v>
      </c>
      <c r="E253" s="116">
        <f t="shared" si="36"/>
        <v>0</v>
      </c>
      <c r="F253" s="116">
        <f t="shared" si="37"/>
        <v>0</v>
      </c>
      <c r="G253" s="116">
        <f t="shared" si="38"/>
        <v>0</v>
      </c>
      <c r="H253" s="116">
        <f t="shared" si="39"/>
        <v>0</v>
      </c>
      <c r="I253" s="116">
        <f t="shared" si="40"/>
        <v>0</v>
      </c>
      <c r="J253" s="169"/>
      <c r="K253" s="169"/>
      <c r="L253" s="169"/>
      <c r="M253" s="169"/>
      <c r="N253" s="169"/>
      <c r="O253" s="169"/>
      <c r="P253" s="169"/>
      <c r="Q253" s="169"/>
      <c r="R253" s="169"/>
      <c r="S253" s="169"/>
      <c r="T253" s="169"/>
      <c r="U253" s="169"/>
      <c r="V253" s="169"/>
      <c r="W253" s="169"/>
      <c r="X253" s="169"/>
      <c r="Y253" s="169"/>
      <c r="Z253" s="169"/>
      <c r="AA253" s="169"/>
      <c r="AB253" s="169"/>
      <c r="AC253" s="169"/>
      <c r="AD253" s="169"/>
      <c r="AE253" s="169"/>
      <c r="AF253" s="169"/>
      <c r="AG253" s="169"/>
      <c r="AH253" s="169"/>
      <c r="AI253" s="169"/>
      <c r="AJ253" s="169"/>
      <c r="AK253" s="169"/>
      <c r="AL253" s="169"/>
      <c r="AM253" s="169"/>
      <c r="AN253" s="169"/>
      <c r="AO253" s="169"/>
      <c r="AP253" s="169"/>
      <c r="AQ253" s="169"/>
      <c r="AR253" s="169"/>
      <c r="AS253" s="169"/>
      <c r="AT253" s="169"/>
      <c r="AU253" s="169"/>
      <c r="AV253" s="169"/>
      <c r="AW253" s="169"/>
      <c r="AX253" s="169"/>
      <c r="AY253" s="169"/>
      <c r="AZ253" s="169"/>
      <c r="BA253" s="169"/>
      <c r="BB253" s="169"/>
      <c r="BC253" s="169"/>
      <c r="BD253" s="169"/>
      <c r="BE253" s="169"/>
      <c r="BF253" s="169"/>
      <c r="BG253" s="169"/>
      <c r="BJ253" s="120">
        <f>'Раздел 2'!C253</f>
        <v>0</v>
      </c>
    </row>
    <row r="254" spans="2:62" x14ac:dyDescent="0.2">
      <c r="B254" s="42" t="s">
        <v>488</v>
      </c>
      <c r="C254" s="24" t="s">
        <v>514</v>
      </c>
      <c r="D254" s="115">
        <f t="shared" si="35"/>
        <v>0</v>
      </c>
      <c r="E254" s="116">
        <f t="shared" si="36"/>
        <v>0</v>
      </c>
      <c r="F254" s="116">
        <f t="shared" si="37"/>
        <v>0</v>
      </c>
      <c r="G254" s="116">
        <f t="shared" si="38"/>
        <v>0</v>
      </c>
      <c r="H254" s="116">
        <f t="shared" si="39"/>
        <v>0</v>
      </c>
      <c r="I254" s="116">
        <f t="shared" si="40"/>
        <v>0</v>
      </c>
      <c r="J254" s="169"/>
      <c r="K254" s="169"/>
      <c r="L254" s="169"/>
      <c r="M254" s="169"/>
      <c r="N254" s="169"/>
      <c r="O254" s="169"/>
      <c r="P254" s="169"/>
      <c r="Q254" s="169"/>
      <c r="R254" s="169"/>
      <c r="S254" s="169"/>
      <c r="T254" s="169"/>
      <c r="U254" s="169"/>
      <c r="V254" s="169"/>
      <c r="W254" s="169"/>
      <c r="X254" s="169"/>
      <c r="Y254" s="169"/>
      <c r="Z254" s="169"/>
      <c r="AA254" s="169"/>
      <c r="AB254" s="169"/>
      <c r="AC254" s="169"/>
      <c r="AD254" s="169"/>
      <c r="AE254" s="169"/>
      <c r="AF254" s="169"/>
      <c r="AG254" s="169"/>
      <c r="AH254" s="169"/>
      <c r="AI254" s="169"/>
      <c r="AJ254" s="169"/>
      <c r="AK254" s="169"/>
      <c r="AL254" s="169"/>
      <c r="AM254" s="169"/>
      <c r="AN254" s="169"/>
      <c r="AO254" s="169"/>
      <c r="AP254" s="169"/>
      <c r="AQ254" s="169"/>
      <c r="AR254" s="169"/>
      <c r="AS254" s="169"/>
      <c r="AT254" s="169"/>
      <c r="AU254" s="169"/>
      <c r="AV254" s="169"/>
      <c r="AW254" s="169"/>
      <c r="AX254" s="169"/>
      <c r="AY254" s="169"/>
      <c r="AZ254" s="169"/>
      <c r="BA254" s="169"/>
      <c r="BB254" s="169"/>
      <c r="BC254" s="169"/>
      <c r="BD254" s="169"/>
      <c r="BE254" s="169"/>
      <c r="BF254" s="169"/>
      <c r="BG254" s="169"/>
      <c r="BJ254" s="120">
        <f>'Раздел 2'!C254</f>
        <v>0</v>
      </c>
    </row>
    <row r="255" spans="2:62" x14ac:dyDescent="0.2">
      <c r="B255" s="42" t="s">
        <v>490</v>
      </c>
      <c r="C255" s="24" t="s">
        <v>516</v>
      </c>
      <c r="D255" s="115">
        <f t="shared" si="35"/>
        <v>0</v>
      </c>
      <c r="E255" s="116">
        <f t="shared" si="36"/>
        <v>0</v>
      </c>
      <c r="F255" s="116">
        <f t="shared" si="37"/>
        <v>0</v>
      </c>
      <c r="G255" s="116">
        <f t="shared" si="38"/>
        <v>0</v>
      </c>
      <c r="H255" s="116">
        <f t="shared" si="39"/>
        <v>0</v>
      </c>
      <c r="I255" s="116">
        <f t="shared" si="40"/>
        <v>0</v>
      </c>
      <c r="J255" s="169"/>
      <c r="K255" s="169"/>
      <c r="L255" s="169"/>
      <c r="M255" s="169"/>
      <c r="N255" s="169"/>
      <c r="O255" s="169"/>
      <c r="P255" s="169"/>
      <c r="Q255" s="169"/>
      <c r="R255" s="169"/>
      <c r="S255" s="169"/>
      <c r="T255" s="169"/>
      <c r="U255" s="169"/>
      <c r="V255" s="169"/>
      <c r="W255" s="169"/>
      <c r="X255" s="169"/>
      <c r="Y255" s="169"/>
      <c r="Z255" s="169"/>
      <c r="AA255" s="169"/>
      <c r="AB255" s="169"/>
      <c r="AC255" s="169"/>
      <c r="AD255" s="169"/>
      <c r="AE255" s="169"/>
      <c r="AF255" s="169"/>
      <c r="AG255" s="169"/>
      <c r="AH255" s="169"/>
      <c r="AI255" s="169"/>
      <c r="AJ255" s="169"/>
      <c r="AK255" s="169"/>
      <c r="AL255" s="169"/>
      <c r="AM255" s="169"/>
      <c r="AN255" s="169"/>
      <c r="AO255" s="169"/>
      <c r="AP255" s="169"/>
      <c r="AQ255" s="169"/>
      <c r="AR255" s="169"/>
      <c r="AS255" s="169"/>
      <c r="AT255" s="169"/>
      <c r="AU255" s="169"/>
      <c r="AV255" s="169"/>
      <c r="AW255" s="169"/>
      <c r="AX255" s="169"/>
      <c r="AY255" s="169"/>
      <c r="AZ255" s="169"/>
      <c r="BA255" s="169"/>
      <c r="BB255" s="169"/>
      <c r="BC255" s="169"/>
      <c r="BD255" s="169"/>
      <c r="BE255" s="169"/>
      <c r="BF255" s="169"/>
      <c r="BG255" s="169"/>
      <c r="BJ255" s="120">
        <f>'Раздел 2'!C255</f>
        <v>0</v>
      </c>
    </row>
    <row r="256" spans="2:62" x14ac:dyDescent="0.2">
      <c r="B256" s="42" t="s">
        <v>492</v>
      </c>
      <c r="C256" s="24" t="s">
        <v>518</v>
      </c>
      <c r="D256" s="115">
        <f t="shared" si="35"/>
        <v>0</v>
      </c>
      <c r="E256" s="116">
        <f t="shared" si="36"/>
        <v>0</v>
      </c>
      <c r="F256" s="116">
        <f t="shared" si="37"/>
        <v>0</v>
      </c>
      <c r="G256" s="116">
        <f t="shared" si="38"/>
        <v>0</v>
      </c>
      <c r="H256" s="116">
        <f t="shared" si="39"/>
        <v>0</v>
      </c>
      <c r="I256" s="116">
        <f t="shared" si="40"/>
        <v>0</v>
      </c>
      <c r="J256" s="169"/>
      <c r="K256" s="169"/>
      <c r="L256" s="169"/>
      <c r="M256" s="169"/>
      <c r="N256" s="169"/>
      <c r="O256" s="169"/>
      <c r="P256" s="169"/>
      <c r="Q256" s="169"/>
      <c r="R256" s="169"/>
      <c r="S256" s="169"/>
      <c r="T256" s="169"/>
      <c r="U256" s="169"/>
      <c r="V256" s="169"/>
      <c r="W256" s="169"/>
      <c r="X256" s="169"/>
      <c r="Y256" s="169"/>
      <c r="Z256" s="169"/>
      <c r="AA256" s="169"/>
      <c r="AB256" s="169"/>
      <c r="AC256" s="169"/>
      <c r="AD256" s="169"/>
      <c r="AE256" s="169"/>
      <c r="AF256" s="169"/>
      <c r="AG256" s="169"/>
      <c r="AH256" s="169"/>
      <c r="AI256" s="169"/>
      <c r="AJ256" s="169"/>
      <c r="AK256" s="169"/>
      <c r="AL256" s="169"/>
      <c r="AM256" s="169"/>
      <c r="AN256" s="169"/>
      <c r="AO256" s="169"/>
      <c r="AP256" s="169"/>
      <c r="AQ256" s="169"/>
      <c r="AR256" s="169"/>
      <c r="AS256" s="169"/>
      <c r="AT256" s="169"/>
      <c r="AU256" s="169"/>
      <c r="AV256" s="169"/>
      <c r="AW256" s="169"/>
      <c r="AX256" s="169"/>
      <c r="AY256" s="169"/>
      <c r="AZ256" s="169"/>
      <c r="BA256" s="169"/>
      <c r="BB256" s="169"/>
      <c r="BC256" s="169"/>
      <c r="BD256" s="169"/>
      <c r="BE256" s="169"/>
      <c r="BF256" s="169"/>
      <c r="BG256" s="169"/>
      <c r="BJ256" s="120">
        <f>'Раздел 2'!C256</f>
        <v>0</v>
      </c>
    </row>
    <row r="257" spans="2:62" x14ac:dyDescent="0.2">
      <c r="B257" s="41" t="s">
        <v>494</v>
      </c>
      <c r="C257" s="24" t="s">
        <v>520</v>
      </c>
      <c r="D257" s="115">
        <f t="shared" si="35"/>
        <v>0</v>
      </c>
      <c r="E257" s="116">
        <f t="shared" si="36"/>
        <v>0</v>
      </c>
      <c r="F257" s="116">
        <f t="shared" si="37"/>
        <v>0</v>
      </c>
      <c r="G257" s="116">
        <f t="shared" si="38"/>
        <v>0</v>
      </c>
      <c r="H257" s="116">
        <f t="shared" si="39"/>
        <v>0</v>
      </c>
      <c r="I257" s="116">
        <f t="shared" si="40"/>
        <v>0</v>
      </c>
      <c r="J257" s="169"/>
      <c r="K257" s="169"/>
      <c r="L257" s="169"/>
      <c r="M257" s="169"/>
      <c r="N257" s="169"/>
      <c r="O257" s="169"/>
      <c r="P257" s="169"/>
      <c r="Q257" s="169"/>
      <c r="R257" s="169"/>
      <c r="S257" s="169"/>
      <c r="T257" s="169"/>
      <c r="U257" s="169"/>
      <c r="V257" s="169"/>
      <c r="W257" s="169"/>
      <c r="X257" s="169"/>
      <c r="Y257" s="169"/>
      <c r="Z257" s="169"/>
      <c r="AA257" s="169"/>
      <c r="AB257" s="169"/>
      <c r="AC257" s="169"/>
      <c r="AD257" s="169"/>
      <c r="AE257" s="169"/>
      <c r="AF257" s="169"/>
      <c r="AG257" s="169"/>
      <c r="AH257" s="169"/>
      <c r="AI257" s="169"/>
      <c r="AJ257" s="169"/>
      <c r="AK257" s="169"/>
      <c r="AL257" s="169"/>
      <c r="AM257" s="169"/>
      <c r="AN257" s="169"/>
      <c r="AO257" s="169"/>
      <c r="AP257" s="169"/>
      <c r="AQ257" s="169"/>
      <c r="AR257" s="169"/>
      <c r="AS257" s="169"/>
      <c r="AT257" s="169"/>
      <c r="AU257" s="169"/>
      <c r="AV257" s="169"/>
      <c r="AW257" s="169"/>
      <c r="AX257" s="169"/>
      <c r="AY257" s="169"/>
      <c r="AZ257" s="169"/>
      <c r="BA257" s="169"/>
      <c r="BB257" s="169"/>
      <c r="BC257" s="169"/>
      <c r="BD257" s="169"/>
      <c r="BE257" s="169"/>
      <c r="BF257" s="169"/>
      <c r="BG257" s="169"/>
      <c r="BJ257" s="120">
        <f>'Раздел 2'!C257</f>
        <v>0</v>
      </c>
    </row>
    <row r="258" spans="2:62" x14ac:dyDescent="0.2">
      <c r="B258" s="41" t="s">
        <v>496</v>
      </c>
      <c r="C258" s="24" t="s">
        <v>522</v>
      </c>
      <c r="D258" s="115">
        <f t="shared" si="35"/>
        <v>0</v>
      </c>
      <c r="E258" s="116">
        <f t="shared" si="36"/>
        <v>0</v>
      </c>
      <c r="F258" s="116">
        <f t="shared" si="37"/>
        <v>0</v>
      </c>
      <c r="G258" s="116">
        <f t="shared" si="38"/>
        <v>0</v>
      </c>
      <c r="H258" s="116">
        <f t="shared" si="39"/>
        <v>0</v>
      </c>
      <c r="I258" s="116">
        <f t="shared" si="40"/>
        <v>0</v>
      </c>
      <c r="J258" s="115">
        <f>SUM(J259:J264)</f>
        <v>0</v>
      </c>
      <c r="K258" s="115">
        <f t="shared" ref="K258:BG258" si="46">SUM(K259:K264)</f>
        <v>0</v>
      </c>
      <c r="L258" s="115">
        <f t="shared" si="46"/>
        <v>0</v>
      </c>
      <c r="M258" s="115">
        <f t="shared" si="46"/>
        <v>0</v>
      </c>
      <c r="N258" s="115">
        <f t="shared" si="46"/>
        <v>0</v>
      </c>
      <c r="O258" s="115">
        <f t="shared" si="46"/>
        <v>0</v>
      </c>
      <c r="P258" s="115">
        <f t="shared" si="46"/>
        <v>0</v>
      </c>
      <c r="Q258" s="115">
        <f t="shared" si="46"/>
        <v>0</v>
      </c>
      <c r="R258" s="115">
        <f t="shared" si="46"/>
        <v>0</v>
      </c>
      <c r="S258" s="115">
        <f t="shared" si="46"/>
        <v>0</v>
      </c>
      <c r="T258" s="115">
        <f t="shared" si="46"/>
        <v>0</v>
      </c>
      <c r="U258" s="115">
        <f t="shared" si="46"/>
        <v>0</v>
      </c>
      <c r="V258" s="115">
        <f t="shared" si="46"/>
        <v>0</v>
      </c>
      <c r="W258" s="115">
        <f t="shared" si="46"/>
        <v>0</v>
      </c>
      <c r="X258" s="115">
        <f t="shared" si="46"/>
        <v>0</v>
      </c>
      <c r="Y258" s="115">
        <f t="shared" si="46"/>
        <v>0</v>
      </c>
      <c r="Z258" s="115">
        <f t="shared" si="46"/>
        <v>0</v>
      </c>
      <c r="AA258" s="115">
        <f t="shared" si="46"/>
        <v>0</v>
      </c>
      <c r="AB258" s="115">
        <f t="shared" si="46"/>
        <v>0</v>
      </c>
      <c r="AC258" s="115">
        <f t="shared" si="46"/>
        <v>0</v>
      </c>
      <c r="AD258" s="115">
        <f t="shared" si="46"/>
        <v>0</v>
      </c>
      <c r="AE258" s="115">
        <f t="shared" si="46"/>
        <v>0</v>
      </c>
      <c r="AF258" s="115">
        <f t="shared" si="46"/>
        <v>0</v>
      </c>
      <c r="AG258" s="115">
        <f t="shared" si="46"/>
        <v>0</v>
      </c>
      <c r="AH258" s="115">
        <f t="shared" si="46"/>
        <v>0</v>
      </c>
      <c r="AI258" s="115">
        <f t="shared" si="46"/>
        <v>0</v>
      </c>
      <c r="AJ258" s="115">
        <f t="shared" si="46"/>
        <v>0</v>
      </c>
      <c r="AK258" s="115">
        <f t="shared" si="46"/>
        <v>0</v>
      </c>
      <c r="AL258" s="115">
        <f t="shared" si="46"/>
        <v>0</v>
      </c>
      <c r="AM258" s="115">
        <f t="shared" si="46"/>
        <v>0</v>
      </c>
      <c r="AN258" s="115">
        <f t="shared" si="46"/>
        <v>0</v>
      </c>
      <c r="AO258" s="115">
        <f t="shared" si="46"/>
        <v>0</v>
      </c>
      <c r="AP258" s="115">
        <f t="shared" si="46"/>
        <v>0</v>
      </c>
      <c r="AQ258" s="115">
        <f t="shared" si="46"/>
        <v>0</v>
      </c>
      <c r="AR258" s="115">
        <f t="shared" si="46"/>
        <v>0</v>
      </c>
      <c r="AS258" s="115">
        <f t="shared" si="46"/>
        <v>0</v>
      </c>
      <c r="AT258" s="115">
        <f t="shared" si="46"/>
        <v>0</v>
      </c>
      <c r="AU258" s="115">
        <f t="shared" si="46"/>
        <v>0</v>
      </c>
      <c r="AV258" s="115">
        <f t="shared" si="46"/>
        <v>0</v>
      </c>
      <c r="AW258" s="115">
        <f t="shared" si="46"/>
        <v>0</v>
      </c>
      <c r="AX258" s="115">
        <f t="shared" si="46"/>
        <v>0</v>
      </c>
      <c r="AY258" s="115">
        <f t="shared" si="46"/>
        <v>0</v>
      </c>
      <c r="AZ258" s="115">
        <f t="shared" si="46"/>
        <v>0</v>
      </c>
      <c r="BA258" s="115">
        <f t="shared" si="46"/>
        <v>0</v>
      </c>
      <c r="BB258" s="115">
        <f t="shared" si="46"/>
        <v>0</v>
      </c>
      <c r="BC258" s="115">
        <f t="shared" si="46"/>
        <v>0</v>
      </c>
      <c r="BD258" s="115">
        <f t="shared" si="46"/>
        <v>0</v>
      </c>
      <c r="BE258" s="115">
        <f t="shared" si="46"/>
        <v>0</v>
      </c>
      <c r="BF258" s="115">
        <f t="shared" si="46"/>
        <v>0</v>
      </c>
      <c r="BG258" s="115">
        <f t="shared" si="46"/>
        <v>0</v>
      </c>
      <c r="BJ258" s="120">
        <f>'Раздел 2'!C258</f>
        <v>0</v>
      </c>
    </row>
    <row r="259" spans="2:62" ht="20.399999999999999" x14ac:dyDescent="0.2">
      <c r="B259" s="42" t="s">
        <v>498</v>
      </c>
      <c r="C259" s="24" t="s">
        <v>524</v>
      </c>
      <c r="D259" s="115">
        <f t="shared" si="35"/>
        <v>0</v>
      </c>
      <c r="E259" s="116">
        <f t="shared" si="36"/>
        <v>0</v>
      </c>
      <c r="F259" s="116">
        <f t="shared" si="37"/>
        <v>0</v>
      </c>
      <c r="G259" s="116">
        <f t="shared" si="38"/>
        <v>0</v>
      </c>
      <c r="H259" s="116">
        <f t="shared" si="39"/>
        <v>0</v>
      </c>
      <c r="I259" s="116">
        <f t="shared" si="40"/>
        <v>0</v>
      </c>
      <c r="J259" s="169"/>
      <c r="K259" s="169"/>
      <c r="L259" s="169"/>
      <c r="M259" s="169"/>
      <c r="N259" s="169"/>
      <c r="O259" s="169"/>
      <c r="P259" s="169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  <c r="AC259" s="169"/>
      <c r="AD259" s="169"/>
      <c r="AE259" s="169"/>
      <c r="AF259" s="169"/>
      <c r="AG259" s="169"/>
      <c r="AH259" s="169"/>
      <c r="AI259" s="169"/>
      <c r="AJ259" s="169"/>
      <c r="AK259" s="169"/>
      <c r="AL259" s="169"/>
      <c r="AM259" s="169"/>
      <c r="AN259" s="169"/>
      <c r="AO259" s="169"/>
      <c r="AP259" s="169"/>
      <c r="AQ259" s="169"/>
      <c r="AR259" s="169"/>
      <c r="AS259" s="169"/>
      <c r="AT259" s="169"/>
      <c r="AU259" s="169"/>
      <c r="AV259" s="169"/>
      <c r="AW259" s="169"/>
      <c r="AX259" s="169"/>
      <c r="AY259" s="169"/>
      <c r="AZ259" s="169"/>
      <c r="BA259" s="169"/>
      <c r="BB259" s="169"/>
      <c r="BC259" s="169"/>
      <c r="BD259" s="169"/>
      <c r="BE259" s="169"/>
      <c r="BF259" s="169"/>
      <c r="BG259" s="169"/>
      <c r="BJ259" s="120">
        <f>'Раздел 2'!C259</f>
        <v>0</v>
      </c>
    </row>
    <row r="260" spans="2:62" x14ac:dyDescent="0.2">
      <c r="B260" s="42" t="s">
        <v>500</v>
      </c>
      <c r="C260" s="24" t="s">
        <v>526</v>
      </c>
      <c r="D260" s="115">
        <f t="shared" si="35"/>
        <v>0</v>
      </c>
      <c r="E260" s="116">
        <f t="shared" si="36"/>
        <v>0</v>
      </c>
      <c r="F260" s="116">
        <f t="shared" si="37"/>
        <v>0</v>
      </c>
      <c r="G260" s="116">
        <f t="shared" si="38"/>
        <v>0</v>
      </c>
      <c r="H260" s="116">
        <f t="shared" si="39"/>
        <v>0</v>
      </c>
      <c r="I260" s="116">
        <f t="shared" si="40"/>
        <v>0</v>
      </c>
      <c r="J260" s="169"/>
      <c r="K260" s="169"/>
      <c r="L260" s="169"/>
      <c r="M260" s="169"/>
      <c r="N260" s="169"/>
      <c r="O260" s="169"/>
      <c r="P260" s="169"/>
      <c r="Q260" s="169"/>
      <c r="R260" s="169"/>
      <c r="S260" s="169"/>
      <c r="T260" s="169"/>
      <c r="U260" s="169"/>
      <c r="V260" s="169"/>
      <c r="W260" s="170"/>
      <c r="X260" s="169"/>
      <c r="Y260" s="169"/>
      <c r="Z260" s="169"/>
      <c r="AA260" s="169"/>
      <c r="AB260" s="169"/>
      <c r="AC260" s="169"/>
      <c r="AD260" s="169"/>
      <c r="AE260" s="169"/>
      <c r="AF260" s="169"/>
      <c r="AG260" s="169"/>
      <c r="AH260" s="169"/>
      <c r="AI260" s="169"/>
      <c r="AJ260" s="169"/>
      <c r="AK260" s="169"/>
      <c r="AL260" s="169"/>
      <c r="AM260" s="169"/>
      <c r="AN260" s="169"/>
      <c r="AO260" s="169"/>
      <c r="AP260" s="169"/>
      <c r="AQ260" s="169"/>
      <c r="AR260" s="169"/>
      <c r="AS260" s="169"/>
      <c r="AT260" s="169"/>
      <c r="AU260" s="169"/>
      <c r="AV260" s="170"/>
      <c r="AW260" s="169"/>
      <c r="AX260" s="169"/>
      <c r="AY260" s="169"/>
      <c r="AZ260" s="169"/>
      <c r="BA260" s="169"/>
      <c r="BB260" s="169"/>
      <c r="BC260" s="169"/>
      <c r="BD260" s="169"/>
      <c r="BE260" s="169"/>
      <c r="BF260" s="169"/>
      <c r="BG260" s="169"/>
      <c r="BJ260" s="120">
        <f>'Раздел 2'!C260</f>
        <v>0</v>
      </c>
    </row>
    <row r="261" spans="2:62" x14ac:dyDescent="0.2">
      <c r="B261" s="42" t="s">
        <v>502</v>
      </c>
      <c r="C261" s="24" t="s">
        <v>528</v>
      </c>
      <c r="D261" s="115">
        <f t="shared" si="35"/>
        <v>0</v>
      </c>
      <c r="E261" s="116">
        <f t="shared" si="36"/>
        <v>0</v>
      </c>
      <c r="F261" s="116">
        <f t="shared" si="37"/>
        <v>0</v>
      </c>
      <c r="G261" s="116">
        <f t="shared" si="38"/>
        <v>0</v>
      </c>
      <c r="H261" s="116">
        <f t="shared" si="39"/>
        <v>0</v>
      </c>
      <c r="I261" s="116">
        <f t="shared" si="40"/>
        <v>0</v>
      </c>
      <c r="J261" s="169"/>
      <c r="K261" s="169"/>
      <c r="L261" s="169"/>
      <c r="M261" s="169"/>
      <c r="N261" s="169"/>
      <c r="O261" s="169"/>
      <c r="P261" s="169"/>
      <c r="Q261" s="169"/>
      <c r="R261" s="169"/>
      <c r="S261" s="169"/>
      <c r="T261" s="169"/>
      <c r="U261" s="169"/>
      <c r="V261" s="169"/>
      <c r="W261" s="170"/>
      <c r="X261" s="169"/>
      <c r="Y261" s="169"/>
      <c r="Z261" s="169"/>
      <c r="AA261" s="169"/>
      <c r="AB261" s="169"/>
      <c r="AC261" s="169"/>
      <c r="AD261" s="169"/>
      <c r="AE261" s="169"/>
      <c r="AF261" s="169"/>
      <c r="AG261" s="169"/>
      <c r="AH261" s="169"/>
      <c r="AI261" s="169"/>
      <c r="AJ261" s="169"/>
      <c r="AK261" s="169"/>
      <c r="AL261" s="169"/>
      <c r="AM261" s="169"/>
      <c r="AN261" s="169"/>
      <c r="AO261" s="169"/>
      <c r="AP261" s="169"/>
      <c r="AQ261" s="169"/>
      <c r="AR261" s="169"/>
      <c r="AS261" s="169"/>
      <c r="AT261" s="169"/>
      <c r="AU261" s="169"/>
      <c r="AV261" s="170"/>
      <c r="AW261" s="169"/>
      <c r="AX261" s="169"/>
      <c r="AY261" s="169"/>
      <c r="AZ261" s="169"/>
      <c r="BA261" s="169"/>
      <c r="BB261" s="169"/>
      <c r="BC261" s="169"/>
      <c r="BD261" s="169"/>
      <c r="BE261" s="169"/>
      <c r="BF261" s="169"/>
      <c r="BG261" s="169"/>
      <c r="BJ261" s="120">
        <f>'Раздел 2'!C261</f>
        <v>0</v>
      </c>
    </row>
    <row r="262" spans="2:62" x14ac:dyDescent="0.2">
      <c r="B262" s="42" t="s">
        <v>504</v>
      </c>
      <c r="C262" s="24" t="s">
        <v>530</v>
      </c>
      <c r="D262" s="115">
        <f t="shared" si="35"/>
        <v>0</v>
      </c>
      <c r="E262" s="116">
        <f t="shared" si="36"/>
        <v>0</v>
      </c>
      <c r="F262" s="116">
        <f t="shared" si="37"/>
        <v>0</v>
      </c>
      <c r="G262" s="116">
        <f t="shared" si="38"/>
        <v>0</v>
      </c>
      <c r="H262" s="116">
        <f t="shared" si="39"/>
        <v>0</v>
      </c>
      <c r="I262" s="116">
        <f t="shared" si="40"/>
        <v>0</v>
      </c>
      <c r="J262" s="169"/>
      <c r="K262" s="169"/>
      <c r="L262" s="169"/>
      <c r="M262" s="169"/>
      <c r="N262" s="169"/>
      <c r="O262" s="169"/>
      <c r="P262" s="169"/>
      <c r="Q262" s="169"/>
      <c r="R262" s="169"/>
      <c r="S262" s="169"/>
      <c r="T262" s="169"/>
      <c r="U262" s="169"/>
      <c r="V262" s="169"/>
      <c r="W262" s="170"/>
      <c r="X262" s="169"/>
      <c r="Y262" s="169"/>
      <c r="Z262" s="169"/>
      <c r="AA262" s="169"/>
      <c r="AB262" s="169"/>
      <c r="AC262" s="169"/>
      <c r="AD262" s="169"/>
      <c r="AE262" s="169"/>
      <c r="AF262" s="169"/>
      <c r="AG262" s="169"/>
      <c r="AH262" s="169"/>
      <c r="AI262" s="169"/>
      <c r="AJ262" s="169"/>
      <c r="AK262" s="169"/>
      <c r="AL262" s="169"/>
      <c r="AM262" s="169"/>
      <c r="AN262" s="169"/>
      <c r="AO262" s="169"/>
      <c r="AP262" s="169"/>
      <c r="AQ262" s="169"/>
      <c r="AR262" s="169"/>
      <c r="AS262" s="169"/>
      <c r="AT262" s="169"/>
      <c r="AU262" s="169"/>
      <c r="AV262" s="170"/>
      <c r="AW262" s="169"/>
      <c r="AX262" s="169"/>
      <c r="AY262" s="169"/>
      <c r="AZ262" s="169"/>
      <c r="BA262" s="169"/>
      <c r="BB262" s="169"/>
      <c r="BC262" s="169"/>
      <c r="BD262" s="169"/>
      <c r="BE262" s="169"/>
      <c r="BF262" s="169"/>
      <c r="BG262" s="169"/>
      <c r="BJ262" s="120">
        <f>'Раздел 2'!C262</f>
        <v>0</v>
      </c>
    </row>
    <row r="263" spans="2:62" x14ac:dyDescent="0.2">
      <c r="B263" s="42" t="s">
        <v>506</v>
      </c>
      <c r="C263" s="24" t="s">
        <v>532</v>
      </c>
      <c r="D263" s="115">
        <f t="shared" si="35"/>
        <v>0</v>
      </c>
      <c r="E263" s="116">
        <f t="shared" si="36"/>
        <v>0</v>
      </c>
      <c r="F263" s="116">
        <f t="shared" si="37"/>
        <v>0</v>
      </c>
      <c r="G263" s="116">
        <f t="shared" si="38"/>
        <v>0</v>
      </c>
      <c r="H263" s="116">
        <f t="shared" si="39"/>
        <v>0</v>
      </c>
      <c r="I263" s="116">
        <f t="shared" si="40"/>
        <v>0</v>
      </c>
      <c r="J263" s="169"/>
      <c r="K263" s="169"/>
      <c r="L263" s="169"/>
      <c r="M263" s="169"/>
      <c r="N263" s="169"/>
      <c r="O263" s="169"/>
      <c r="P263" s="169"/>
      <c r="Q263" s="169"/>
      <c r="R263" s="169"/>
      <c r="S263" s="169"/>
      <c r="T263" s="169"/>
      <c r="U263" s="169"/>
      <c r="V263" s="169"/>
      <c r="W263" s="170"/>
      <c r="X263" s="169"/>
      <c r="Y263" s="169"/>
      <c r="Z263" s="169"/>
      <c r="AA263" s="169"/>
      <c r="AB263" s="169"/>
      <c r="AC263" s="169"/>
      <c r="AD263" s="169"/>
      <c r="AE263" s="169"/>
      <c r="AF263" s="169"/>
      <c r="AG263" s="169"/>
      <c r="AH263" s="169"/>
      <c r="AI263" s="169"/>
      <c r="AJ263" s="169"/>
      <c r="AK263" s="169"/>
      <c r="AL263" s="169"/>
      <c r="AM263" s="169"/>
      <c r="AN263" s="169"/>
      <c r="AO263" s="169"/>
      <c r="AP263" s="169"/>
      <c r="AQ263" s="169"/>
      <c r="AR263" s="169"/>
      <c r="AS263" s="169"/>
      <c r="AT263" s="169"/>
      <c r="AU263" s="169"/>
      <c r="AV263" s="170"/>
      <c r="AW263" s="169"/>
      <c r="AX263" s="169"/>
      <c r="AY263" s="169"/>
      <c r="AZ263" s="169"/>
      <c r="BA263" s="169"/>
      <c r="BB263" s="169"/>
      <c r="BC263" s="169"/>
      <c r="BD263" s="169"/>
      <c r="BE263" s="169"/>
      <c r="BF263" s="169"/>
      <c r="BG263" s="169"/>
      <c r="BJ263" s="120">
        <f>'Раздел 2'!C263</f>
        <v>0</v>
      </c>
    </row>
    <row r="264" spans="2:62" x14ac:dyDescent="0.2">
      <c r="B264" s="42" t="s">
        <v>508</v>
      </c>
      <c r="C264" s="24" t="s">
        <v>534</v>
      </c>
      <c r="D264" s="115">
        <f t="shared" si="35"/>
        <v>0</v>
      </c>
      <c r="E264" s="116">
        <f t="shared" si="36"/>
        <v>0</v>
      </c>
      <c r="F264" s="116">
        <f t="shared" si="37"/>
        <v>0</v>
      </c>
      <c r="G264" s="116">
        <f t="shared" si="38"/>
        <v>0</v>
      </c>
      <c r="H264" s="116">
        <f t="shared" si="39"/>
        <v>0</v>
      </c>
      <c r="I264" s="116">
        <f t="shared" si="40"/>
        <v>0</v>
      </c>
      <c r="J264" s="169"/>
      <c r="K264" s="169"/>
      <c r="L264" s="169"/>
      <c r="M264" s="169"/>
      <c r="N264" s="169"/>
      <c r="O264" s="169"/>
      <c r="P264" s="169"/>
      <c r="Q264" s="169"/>
      <c r="R264" s="169"/>
      <c r="S264" s="169"/>
      <c r="T264" s="169"/>
      <c r="U264" s="169"/>
      <c r="V264" s="169"/>
      <c r="W264" s="170"/>
      <c r="X264" s="169"/>
      <c r="Y264" s="169"/>
      <c r="Z264" s="169"/>
      <c r="AA264" s="169"/>
      <c r="AB264" s="169"/>
      <c r="AC264" s="169"/>
      <c r="AD264" s="169"/>
      <c r="AE264" s="169"/>
      <c r="AF264" s="169"/>
      <c r="AG264" s="169"/>
      <c r="AH264" s="169"/>
      <c r="AI264" s="169"/>
      <c r="AJ264" s="169"/>
      <c r="AK264" s="169"/>
      <c r="AL264" s="169"/>
      <c r="AM264" s="169"/>
      <c r="AN264" s="169"/>
      <c r="AO264" s="169"/>
      <c r="AP264" s="169"/>
      <c r="AQ264" s="169"/>
      <c r="AR264" s="169"/>
      <c r="AS264" s="169"/>
      <c r="AT264" s="169"/>
      <c r="AU264" s="169"/>
      <c r="AV264" s="170"/>
      <c r="AW264" s="169"/>
      <c r="AX264" s="169"/>
      <c r="AY264" s="169"/>
      <c r="AZ264" s="169"/>
      <c r="BA264" s="169"/>
      <c r="BB264" s="169"/>
      <c r="BC264" s="169"/>
      <c r="BD264" s="169"/>
      <c r="BE264" s="169"/>
      <c r="BF264" s="169"/>
      <c r="BG264" s="169"/>
      <c r="BJ264" s="120">
        <f>'Раздел 2'!C264</f>
        <v>0</v>
      </c>
    </row>
    <row r="265" spans="2:62" x14ac:dyDescent="0.2">
      <c r="B265" s="41" t="s">
        <v>511</v>
      </c>
      <c r="C265" s="24" t="s">
        <v>536</v>
      </c>
      <c r="D265" s="115">
        <f t="shared" si="35"/>
        <v>0</v>
      </c>
      <c r="E265" s="116">
        <f t="shared" si="36"/>
        <v>0</v>
      </c>
      <c r="F265" s="116">
        <f t="shared" si="37"/>
        <v>0</v>
      </c>
      <c r="G265" s="116">
        <f t="shared" si="38"/>
        <v>0</v>
      </c>
      <c r="H265" s="116">
        <f t="shared" si="39"/>
        <v>0</v>
      </c>
      <c r="I265" s="116">
        <f t="shared" si="40"/>
        <v>0</v>
      </c>
      <c r="J265" s="169"/>
      <c r="K265" s="169"/>
      <c r="L265" s="169"/>
      <c r="M265" s="169"/>
      <c r="N265" s="169"/>
      <c r="O265" s="169"/>
      <c r="P265" s="169"/>
      <c r="Q265" s="169"/>
      <c r="R265" s="169"/>
      <c r="S265" s="169"/>
      <c r="T265" s="169"/>
      <c r="U265" s="169"/>
      <c r="V265" s="169"/>
      <c r="W265" s="170"/>
      <c r="X265" s="169"/>
      <c r="Y265" s="169"/>
      <c r="Z265" s="169"/>
      <c r="AA265" s="169"/>
      <c r="AB265" s="169"/>
      <c r="AC265" s="169"/>
      <c r="AD265" s="169"/>
      <c r="AE265" s="169"/>
      <c r="AF265" s="169"/>
      <c r="AG265" s="169"/>
      <c r="AH265" s="169"/>
      <c r="AI265" s="169"/>
      <c r="AJ265" s="169"/>
      <c r="AK265" s="169"/>
      <c r="AL265" s="169"/>
      <c r="AM265" s="169"/>
      <c r="AN265" s="169"/>
      <c r="AO265" s="169"/>
      <c r="AP265" s="169"/>
      <c r="AQ265" s="169"/>
      <c r="AR265" s="169"/>
      <c r="AS265" s="169"/>
      <c r="AT265" s="169"/>
      <c r="AU265" s="169"/>
      <c r="AV265" s="170"/>
      <c r="AW265" s="169"/>
      <c r="AX265" s="169"/>
      <c r="AY265" s="169"/>
      <c r="AZ265" s="169"/>
      <c r="BA265" s="169"/>
      <c r="BB265" s="169"/>
      <c r="BC265" s="169"/>
      <c r="BD265" s="169"/>
      <c r="BE265" s="169"/>
      <c r="BF265" s="169"/>
      <c r="BG265" s="169"/>
      <c r="BJ265" s="120">
        <f>'Раздел 2'!C265</f>
        <v>0</v>
      </c>
    </row>
    <row r="266" spans="2:62" x14ac:dyDescent="0.2">
      <c r="B266" s="41" t="s">
        <v>513</v>
      </c>
      <c r="C266" s="24" t="s">
        <v>538</v>
      </c>
      <c r="D266" s="115">
        <f t="shared" si="35"/>
        <v>0</v>
      </c>
      <c r="E266" s="116">
        <f t="shared" si="36"/>
        <v>0</v>
      </c>
      <c r="F266" s="116">
        <f t="shared" si="37"/>
        <v>0</v>
      </c>
      <c r="G266" s="116">
        <f t="shared" si="38"/>
        <v>0</v>
      </c>
      <c r="H266" s="116">
        <f t="shared" si="39"/>
        <v>0</v>
      </c>
      <c r="I266" s="116">
        <f t="shared" si="40"/>
        <v>0</v>
      </c>
      <c r="J266" s="169"/>
      <c r="K266" s="169"/>
      <c r="L266" s="169"/>
      <c r="M266" s="169"/>
      <c r="N266" s="169"/>
      <c r="O266" s="169"/>
      <c r="P266" s="169"/>
      <c r="Q266" s="169"/>
      <c r="R266" s="169"/>
      <c r="S266" s="169"/>
      <c r="T266" s="169"/>
      <c r="U266" s="169"/>
      <c r="V266" s="169"/>
      <c r="W266" s="169"/>
      <c r="X266" s="169"/>
      <c r="Y266" s="169"/>
      <c r="Z266" s="169"/>
      <c r="AA266" s="169"/>
      <c r="AB266" s="169"/>
      <c r="AC266" s="169"/>
      <c r="AD266" s="169"/>
      <c r="AE266" s="169"/>
      <c r="AF266" s="169"/>
      <c r="AG266" s="169"/>
      <c r="AH266" s="169"/>
      <c r="AI266" s="169"/>
      <c r="AJ266" s="169"/>
      <c r="AK266" s="169"/>
      <c r="AL266" s="169"/>
      <c r="AM266" s="169"/>
      <c r="AN266" s="169"/>
      <c r="AO266" s="169"/>
      <c r="AP266" s="169"/>
      <c r="AQ266" s="169"/>
      <c r="AR266" s="169"/>
      <c r="AS266" s="169"/>
      <c r="AT266" s="169"/>
      <c r="AU266" s="169"/>
      <c r="AV266" s="169"/>
      <c r="AW266" s="169"/>
      <c r="AX266" s="169"/>
      <c r="AY266" s="169"/>
      <c r="AZ266" s="169"/>
      <c r="BA266" s="169"/>
      <c r="BB266" s="169"/>
      <c r="BC266" s="169"/>
      <c r="BD266" s="169"/>
      <c r="BE266" s="169"/>
      <c r="BF266" s="169"/>
      <c r="BG266" s="169"/>
      <c r="BJ266" s="120">
        <f>'Раздел 2'!C266</f>
        <v>0</v>
      </c>
    </row>
    <row r="267" spans="2:62" x14ac:dyDescent="0.2">
      <c r="B267" s="41" t="s">
        <v>515</v>
      </c>
      <c r="C267" s="24" t="s">
        <v>540</v>
      </c>
      <c r="D267" s="115">
        <f t="shared" ref="D267:D283" si="47">SUM(E267:G267)</f>
        <v>0</v>
      </c>
      <c r="E267" s="116">
        <f t="shared" ref="E267:E283" si="48">SUM(J267,O267,T267,Y267,AD267,AI267,AN267,AS267,AX267,BC267)</f>
        <v>0</v>
      </c>
      <c r="F267" s="116">
        <f t="shared" ref="F267:F283" si="49">SUM(K267,P267,U267,Z267,AE267,AJ267,AO267,AT267,AY267,BD267)</f>
        <v>0</v>
      </c>
      <c r="G267" s="116">
        <f t="shared" ref="G267:G283" si="50">SUM(L267,Q267,V267,AA267,AF267,AK267,AP267,AU267,AZ267,BE267)</f>
        <v>0</v>
      </c>
      <c r="H267" s="116">
        <f t="shared" ref="H267:H283" si="51">SUM(M267,R267,W267,AB267,AG267,AL267,AQ267,AV267,BA267,BF267)</f>
        <v>0</v>
      </c>
      <c r="I267" s="116">
        <f t="shared" ref="I267:I283" si="52">SUM(N267,S267,X267,AC267,AH267,AM267,AR267,AW267,BB267,BG267)</f>
        <v>0</v>
      </c>
      <c r="J267" s="115">
        <f>SUM(J268:J269)</f>
        <v>0</v>
      </c>
      <c r="K267" s="115">
        <f t="shared" ref="K267:BG267" si="53">SUM(K268:K269)</f>
        <v>0</v>
      </c>
      <c r="L267" s="115">
        <f t="shared" si="53"/>
        <v>0</v>
      </c>
      <c r="M267" s="115">
        <f t="shared" si="53"/>
        <v>0</v>
      </c>
      <c r="N267" s="115">
        <f t="shared" si="53"/>
        <v>0</v>
      </c>
      <c r="O267" s="115">
        <f t="shared" si="53"/>
        <v>0</v>
      </c>
      <c r="P267" s="115">
        <f t="shared" si="53"/>
        <v>0</v>
      </c>
      <c r="Q267" s="115">
        <f t="shared" si="53"/>
        <v>0</v>
      </c>
      <c r="R267" s="115">
        <f t="shared" si="53"/>
        <v>0</v>
      </c>
      <c r="S267" s="115">
        <f t="shared" si="53"/>
        <v>0</v>
      </c>
      <c r="T267" s="115">
        <f t="shared" si="53"/>
        <v>0</v>
      </c>
      <c r="U267" s="115">
        <f t="shared" si="53"/>
        <v>0</v>
      </c>
      <c r="V267" s="115">
        <f t="shared" si="53"/>
        <v>0</v>
      </c>
      <c r="W267" s="115">
        <f t="shared" si="53"/>
        <v>0</v>
      </c>
      <c r="X267" s="115">
        <f t="shared" si="53"/>
        <v>0</v>
      </c>
      <c r="Y267" s="115">
        <f t="shared" si="53"/>
        <v>0</v>
      </c>
      <c r="Z267" s="115">
        <f t="shared" si="53"/>
        <v>0</v>
      </c>
      <c r="AA267" s="115">
        <f t="shared" si="53"/>
        <v>0</v>
      </c>
      <c r="AB267" s="115">
        <f t="shared" si="53"/>
        <v>0</v>
      </c>
      <c r="AC267" s="115">
        <f t="shared" si="53"/>
        <v>0</v>
      </c>
      <c r="AD267" s="115">
        <f t="shared" si="53"/>
        <v>0</v>
      </c>
      <c r="AE267" s="115">
        <f t="shared" si="53"/>
        <v>0</v>
      </c>
      <c r="AF267" s="115">
        <f t="shared" si="53"/>
        <v>0</v>
      </c>
      <c r="AG267" s="115">
        <f t="shared" si="53"/>
        <v>0</v>
      </c>
      <c r="AH267" s="115">
        <f t="shared" si="53"/>
        <v>0</v>
      </c>
      <c r="AI267" s="115">
        <f t="shared" si="53"/>
        <v>0</v>
      </c>
      <c r="AJ267" s="115">
        <f t="shared" si="53"/>
        <v>0</v>
      </c>
      <c r="AK267" s="115">
        <f t="shared" si="53"/>
        <v>0</v>
      </c>
      <c r="AL267" s="115">
        <f t="shared" si="53"/>
        <v>0</v>
      </c>
      <c r="AM267" s="115">
        <f t="shared" si="53"/>
        <v>0</v>
      </c>
      <c r="AN267" s="115">
        <f t="shared" si="53"/>
        <v>0</v>
      </c>
      <c r="AO267" s="115">
        <f t="shared" si="53"/>
        <v>0</v>
      </c>
      <c r="AP267" s="115">
        <f t="shared" si="53"/>
        <v>0</v>
      </c>
      <c r="AQ267" s="115">
        <f t="shared" si="53"/>
        <v>0</v>
      </c>
      <c r="AR267" s="115">
        <f t="shared" si="53"/>
        <v>0</v>
      </c>
      <c r="AS267" s="115">
        <f t="shared" si="53"/>
        <v>0</v>
      </c>
      <c r="AT267" s="115">
        <f t="shared" si="53"/>
        <v>0</v>
      </c>
      <c r="AU267" s="115">
        <f t="shared" si="53"/>
        <v>0</v>
      </c>
      <c r="AV267" s="115">
        <f t="shared" si="53"/>
        <v>0</v>
      </c>
      <c r="AW267" s="115">
        <f t="shared" si="53"/>
        <v>0</v>
      </c>
      <c r="AX267" s="115">
        <f t="shared" si="53"/>
        <v>0</v>
      </c>
      <c r="AY267" s="115">
        <f t="shared" si="53"/>
        <v>0</v>
      </c>
      <c r="AZ267" s="115">
        <f t="shared" si="53"/>
        <v>0</v>
      </c>
      <c r="BA267" s="115">
        <f t="shared" si="53"/>
        <v>0</v>
      </c>
      <c r="BB267" s="115">
        <f t="shared" si="53"/>
        <v>0</v>
      </c>
      <c r="BC267" s="115">
        <f t="shared" si="53"/>
        <v>0</v>
      </c>
      <c r="BD267" s="115">
        <f t="shared" si="53"/>
        <v>0</v>
      </c>
      <c r="BE267" s="115">
        <f t="shared" si="53"/>
        <v>0</v>
      </c>
      <c r="BF267" s="115">
        <f t="shared" si="53"/>
        <v>0</v>
      </c>
      <c r="BG267" s="115">
        <f t="shared" si="53"/>
        <v>0</v>
      </c>
      <c r="BJ267" s="120">
        <f>'Раздел 2'!C267</f>
        <v>0</v>
      </c>
    </row>
    <row r="268" spans="2:62" ht="20.399999999999999" x14ac:dyDescent="0.2">
      <c r="B268" s="42" t="s">
        <v>517</v>
      </c>
      <c r="C268" s="24" t="s">
        <v>542</v>
      </c>
      <c r="D268" s="115">
        <f t="shared" si="47"/>
        <v>0</v>
      </c>
      <c r="E268" s="116">
        <f t="shared" si="48"/>
        <v>0</v>
      </c>
      <c r="F268" s="116">
        <f t="shared" si="49"/>
        <v>0</v>
      </c>
      <c r="G268" s="116">
        <f t="shared" si="50"/>
        <v>0</v>
      </c>
      <c r="H268" s="116">
        <f t="shared" si="51"/>
        <v>0</v>
      </c>
      <c r="I268" s="116">
        <f t="shared" si="52"/>
        <v>0</v>
      </c>
      <c r="J268" s="169"/>
      <c r="K268" s="169"/>
      <c r="L268" s="169"/>
      <c r="M268" s="169"/>
      <c r="N268" s="169"/>
      <c r="O268" s="169"/>
      <c r="P268" s="169"/>
      <c r="Q268" s="169"/>
      <c r="R268" s="169"/>
      <c r="S268" s="169"/>
      <c r="T268" s="169"/>
      <c r="U268" s="169"/>
      <c r="V268" s="169"/>
      <c r="W268" s="170"/>
      <c r="X268" s="169"/>
      <c r="Y268" s="169"/>
      <c r="Z268" s="169"/>
      <c r="AA268" s="169"/>
      <c r="AB268" s="169"/>
      <c r="AC268" s="169"/>
      <c r="AD268" s="169"/>
      <c r="AE268" s="169"/>
      <c r="AF268" s="169"/>
      <c r="AG268" s="169"/>
      <c r="AH268" s="169"/>
      <c r="AI268" s="169"/>
      <c r="AJ268" s="169"/>
      <c r="AK268" s="169"/>
      <c r="AL268" s="169"/>
      <c r="AM268" s="169"/>
      <c r="AN268" s="169"/>
      <c r="AO268" s="169"/>
      <c r="AP268" s="169"/>
      <c r="AQ268" s="169"/>
      <c r="AR268" s="169"/>
      <c r="AS268" s="169"/>
      <c r="AT268" s="169"/>
      <c r="AU268" s="169"/>
      <c r="AV268" s="170"/>
      <c r="AW268" s="169"/>
      <c r="AX268" s="169"/>
      <c r="AY268" s="169"/>
      <c r="AZ268" s="169"/>
      <c r="BA268" s="169"/>
      <c r="BB268" s="169"/>
      <c r="BC268" s="169"/>
      <c r="BD268" s="169"/>
      <c r="BE268" s="169"/>
      <c r="BF268" s="169"/>
      <c r="BG268" s="169"/>
      <c r="BJ268" s="120">
        <f>'Раздел 2'!C268</f>
        <v>0</v>
      </c>
    </row>
    <row r="269" spans="2:62" x14ac:dyDescent="0.2">
      <c r="B269" s="42" t="s">
        <v>519</v>
      </c>
      <c r="C269" s="24" t="s">
        <v>544</v>
      </c>
      <c r="D269" s="115">
        <f t="shared" si="47"/>
        <v>0</v>
      </c>
      <c r="E269" s="116">
        <f t="shared" si="48"/>
        <v>0</v>
      </c>
      <c r="F269" s="116">
        <f t="shared" si="49"/>
        <v>0</v>
      </c>
      <c r="G269" s="116">
        <f t="shared" si="50"/>
        <v>0</v>
      </c>
      <c r="H269" s="116">
        <f t="shared" si="51"/>
        <v>0</v>
      </c>
      <c r="I269" s="116">
        <f t="shared" si="52"/>
        <v>0</v>
      </c>
      <c r="J269" s="169"/>
      <c r="K269" s="169"/>
      <c r="L269" s="169"/>
      <c r="M269" s="169"/>
      <c r="N269" s="169"/>
      <c r="O269" s="169"/>
      <c r="P269" s="169"/>
      <c r="Q269" s="169"/>
      <c r="R269" s="169"/>
      <c r="S269" s="169"/>
      <c r="T269" s="169"/>
      <c r="U269" s="169"/>
      <c r="V269" s="169"/>
      <c r="W269" s="170"/>
      <c r="X269" s="169"/>
      <c r="Y269" s="169"/>
      <c r="Z269" s="169"/>
      <c r="AA269" s="169"/>
      <c r="AB269" s="169"/>
      <c r="AC269" s="169"/>
      <c r="AD269" s="169"/>
      <c r="AE269" s="169"/>
      <c r="AF269" s="169"/>
      <c r="AG269" s="169"/>
      <c r="AH269" s="169"/>
      <c r="AI269" s="169"/>
      <c r="AJ269" s="169"/>
      <c r="AK269" s="169"/>
      <c r="AL269" s="169"/>
      <c r="AM269" s="169"/>
      <c r="AN269" s="169"/>
      <c r="AO269" s="169"/>
      <c r="AP269" s="169"/>
      <c r="AQ269" s="169"/>
      <c r="AR269" s="169"/>
      <c r="AS269" s="169"/>
      <c r="AT269" s="169"/>
      <c r="AU269" s="169"/>
      <c r="AV269" s="170"/>
      <c r="AW269" s="169"/>
      <c r="AX269" s="169"/>
      <c r="AY269" s="169"/>
      <c r="AZ269" s="169"/>
      <c r="BA269" s="169"/>
      <c r="BB269" s="169"/>
      <c r="BC269" s="169"/>
      <c r="BD269" s="169"/>
      <c r="BE269" s="169"/>
      <c r="BF269" s="169"/>
      <c r="BG269" s="169"/>
      <c r="BJ269" s="120">
        <f>'Раздел 2'!C269</f>
        <v>0</v>
      </c>
    </row>
    <row r="270" spans="2:62" x14ac:dyDescent="0.2">
      <c r="B270" s="41" t="s">
        <v>521</v>
      </c>
      <c r="C270" s="24" t="s">
        <v>546</v>
      </c>
      <c r="D270" s="115">
        <f t="shared" si="47"/>
        <v>0</v>
      </c>
      <c r="E270" s="116">
        <f t="shared" si="48"/>
        <v>0</v>
      </c>
      <c r="F270" s="116">
        <f t="shared" si="49"/>
        <v>0</v>
      </c>
      <c r="G270" s="116">
        <f t="shared" si="50"/>
        <v>0</v>
      </c>
      <c r="H270" s="116">
        <f t="shared" si="51"/>
        <v>0</v>
      </c>
      <c r="I270" s="116">
        <f t="shared" si="52"/>
        <v>0</v>
      </c>
      <c r="J270" s="115">
        <f>SUM(J271:J273)</f>
        <v>0</v>
      </c>
      <c r="K270" s="115">
        <f t="shared" ref="K270:BG270" si="54">SUM(K271:K273)</f>
        <v>0</v>
      </c>
      <c r="L270" s="115">
        <f t="shared" si="54"/>
        <v>0</v>
      </c>
      <c r="M270" s="115">
        <f t="shared" si="54"/>
        <v>0</v>
      </c>
      <c r="N270" s="115">
        <f t="shared" si="54"/>
        <v>0</v>
      </c>
      <c r="O270" s="115">
        <f t="shared" si="54"/>
        <v>0</v>
      </c>
      <c r="P270" s="115">
        <f t="shared" si="54"/>
        <v>0</v>
      </c>
      <c r="Q270" s="115">
        <f t="shared" si="54"/>
        <v>0</v>
      </c>
      <c r="R270" s="115">
        <f t="shared" si="54"/>
        <v>0</v>
      </c>
      <c r="S270" s="115">
        <f t="shared" si="54"/>
        <v>0</v>
      </c>
      <c r="T270" s="115">
        <f t="shared" si="54"/>
        <v>0</v>
      </c>
      <c r="U270" s="115">
        <f t="shared" si="54"/>
        <v>0</v>
      </c>
      <c r="V270" s="115">
        <f t="shared" si="54"/>
        <v>0</v>
      </c>
      <c r="W270" s="115">
        <f t="shared" si="54"/>
        <v>0</v>
      </c>
      <c r="X270" s="115">
        <f t="shared" si="54"/>
        <v>0</v>
      </c>
      <c r="Y270" s="115">
        <f t="shared" si="54"/>
        <v>0</v>
      </c>
      <c r="Z270" s="115">
        <f t="shared" si="54"/>
        <v>0</v>
      </c>
      <c r="AA270" s="115">
        <f t="shared" si="54"/>
        <v>0</v>
      </c>
      <c r="AB270" s="115">
        <f t="shared" si="54"/>
        <v>0</v>
      </c>
      <c r="AC270" s="115">
        <f t="shared" si="54"/>
        <v>0</v>
      </c>
      <c r="AD270" s="115">
        <f t="shared" si="54"/>
        <v>0</v>
      </c>
      <c r="AE270" s="115">
        <f t="shared" si="54"/>
        <v>0</v>
      </c>
      <c r="AF270" s="115">
        <f t="shared" si="54"/>
        <v>0</v>
      </c>
      <c r="AG270" s="115">
        <f t="shared" si="54"/>
        <v>0</v>
      </c>
      <c r="AH270" s="115">
        <f t="shared" si="54"/>
        <v>0</v>
      </c>
      <c r="AI270" s="115">
        <f t="shared" si="54"/>
        <v>0</v>
      </c>
      <c r="AJ270" s="115">
        <f t="shared" si="54"/>
        <v>0</v>
      </c>
      <c r="AK270" s="115">
        <f t="shared" si="54"/>
        <v>0</v>
      </c>
      <c r="AL270" s="115">
        <f t="shared" si="54"/>
        <v>0</v>
      </c>
      <c r="AM270" s="115">
        <f t="shared" si="54"/>
        <v>0</v>
      </c>
      <c r="AN270" s="115">
        <f t="shared" si="54"/>
        <v>0</v>
      </c>
      <c r="AO270" s="115">
        <f t="shared" si="54"/>
        <v>0</v>
      </c>
      <c r="AP270" s="115">
        <f t="shared" si="54"/>
        <v>0</v>
      </c>
      <c r="AQ270" s="115">
        <f t="shared" si="54"/>
        <v>0</v>
      </c>
      <c r="AR270" s="115">
        <f t="shared" si="54"/>
        <v>0</v>
      </c>
      <c r="AS270" s="115">
        <f t="shared" si="54"/>
        <v>0</v>
      </c>
      <c r="AT270" s="115">
        <f t="shared" si="54"/>
        <v>0</v>
      </c>
      <c r="AU270" s="115">
        <f t="shared" si="54"/>
        <v>0</v>
      </c>
      <c r="AV270" s="115">
        <f t="shared" si="54"/>
        <v>0</v>
      </c>
      <c r="AW270" s="115">
        <f t="shared" si="54"/>
        <v>0</v>
      </c>
      <c r="AX270" s="115">
        <f t="shared" si="54"/>
        <v>0</v>
      </c>
      <c r="AY270" s="115">
        <f t="shared" si="54"/>
        <v>0</v>
      </c>
      <c r="AZ270" s="115">
        <f t="shared" si="54"/>
        <v>0</v>
      </c>
      <c r="BA270" s="115">
        <f t="shared" si="54"/>
        <v>0</v>
      </c>
      <c r="BB270" s="115">
        <f t="shared" si="54"/>
        <v>0</v>
      </c>
      <c r="BC270" s="115">
        <f t="shared" si="54"/>
        <v>0</v>
      </c>
      <c r="BD270" s="115">
        <f t="shared" si="54"/>
        <v>0</v>
      </c>
      <c r="BE270" s="115">
        <f t="shared" si="54"/>
        <v>0</v>
      </c>
      <c r="BF270" s="115">
        <f t="shared" si="54"/>
        <v>0</v>
      </c>
      <c r="BG270" s="115">
        <f t="shared" si="54"/>
        <v>0</v>
      </c>
      <c r="BJ270" s="120">
        <f>'Раздел 2'!C270</f>
        <v>0</v>
      </c>
    </row>
    <row r="271" spans="2:62" ht="20.399999999999999" x14ac:dyDescent="0.2">
      <c r="B271" s="42" t="s">
        <v>523</v>
      </c>
      <c r="C271" s="24" t="s">
        <v>548</v>
      </c>
      <c r="D271" s="115">
        <f t="shared" si="47"/>
        <v>0</v>
      </c>
      <c r="E271" s="116">
        <f t="shared" si="48"/>
        <v>0</v>
      </c>
      <c r="F271" s="116">
        <f t="shared" si="49"/>
        <v>0</v>
      </c>
      <c r="G271" s="116">
        <f t="shared" si="50"/>
        <v>0</v>
      </c>
      <c r="H271" s="116">
        <f t="shared" si="51"/>
        <v>0</v>
      </c>
      <c r="I271" s="116">
        <f t="shared" si="52"/>
        <v>0</v>
      </c>
      <c r="J271" s="169"/>
      <c r="K271" s="169"/>
      <c r="L271" s="169"/>
      <c r="M271" s="169"/>
      <c r="N271" s="169"/>
      <c r="O271" s="169"/>
      <c r="P271" s="169"/>
      <c r="Q271" s="169"/>
      <c r="R271" s="169"/>
      <c r="S271" s="169"/>
      <c r="T271" s="169"/>
      <c r="U271" s="169"/>
      <c r="V271" s="169"/>
      <c r="W271" s="170"/>
      <c r="X271" s="169"/>
      <c r="Y271" s="169"/>
      <c r="Z271" s="169"/>
      <c r="AA271" s="169"/>
      <c r="AB271" s="169"/>
      <c r="AC271" s="169"/>
      <c r="AD271" s="169"/>
      <c r="AE271" s="169"/>
      <c r="AF271" s="169"/>
      <c r="AG271" s="169"/>
      <c r="AH271" s="169"/>
      <c r="AI271" s="169"/>
      <c r="AJ271" s="169"/>
      <c r="AK271" s="169"/>
      <c r="AL271" s="169"/>
      <c r="AM271" s="169"/>
      <c r="AN271" s="169"/>
      <c r="AO271" s="169"/>
      <c r="AP271" s="169"/>
      <c r="AQ271" s="169"/>
      <c r="AR271" s="169"/>
      <c r="AS271" s="169"/>
      <c r="AT271" s="169"/>
      <c r="AU271" s="169"/>
      <c r="AV271" s="170"/>
      <c r="AW271" s="169"/>
      <c r="AX271" s="169"/>
      <c r="AY271" s="169"/>
      <c r="AZ271" s="169"/>
      <c r="BA271" s="169"/>
      <c r="BB271" s="169"/>
      <c r="BC271" s="169"/>
      <c r="BD271" s="169"/>
      <c r="BE271" s="169"/>
      <c r="BF271" s="169"/>
      <c r="BG271" s="169"/>
      <c r="BJ271" s="120">
        <f>'Раздел 2'!C271</f>
        <v>0</v>
      </c>
    </row>
    <row r="272" spans="2:62" x14ac:dyDescent="0.2">
      <c r="B272" s="42" t="s">
        <v>525</v>
      </c>
      <c r="C272" s="24" t="s">
        <v>549</v>
      </c>
      <c r="D272" s="115">
        <f t="shared" si="47"/>
        <v>0</v>
      </c>
      <c r="E272" s="116">
        <f t="shared" si="48"/>
        <v>0</v>
      </c>
      <c r="F272" s="116">
        <f t="shared" si="49"/>
        <v>0</v>
      </c>
      <c r="G272" s="116">
        <f t="shared" si="50"/>
        <v>0</v>
      </c>
      <c r="H272" s="116">
        <f t="shared" si="51"/>
        <v>0</v>
      </c>
      <c r="I272" s="116">
        <f t="shared" si="52"/>
        <v>0</v>
      </c>
      <c r="J272" s="169"/>
      <c r="K272" s="169"/>
      <c r="L272" s="169"/>
      <c r="M272" s="169"/>
      <c r="N272" s="169"/>
      <c r="O272" s="169"/>
      <c r="P272" s="169"/>
      <c r="Q272" s="169"/>
      <c r="R272" s="169"/>
      <c r="S272" s="169"/>
      <c r="T272" s="169"/>
      <c r="U272" s="169"/>
      <c r="V272" s="169"/>
      <c r="W272" s="170"/>
      <c r="X272" s="169"/>
      <c r="Y272" s="169"/>
      <c r="Z272" s="169"/>
      <c r="AA272" s="169"/>
      <c r="AB272" s="169"/>
      <c r="AC272" s="169"/>
      <c r="AD272" s="169"/>
      <c r="AE272" s="169"/>
      <c r="AF272" s="169"/>
      <c r="AG272" s="169"/>
      <c r="AH272" s="169"/>
      <c r="AI272" s="169"/>
      <c r="AJ272" s="169"/>
      <c r="AK272" s="169"/>
      <c r="AL272" s="169"/>
      <c r="AM272" s="169"/>
      <c r="AN272" s="169"/>
      <c r="AO272" s="169"/>
      <c r="AP272" s="169"/>
      <c r="AQ272" s="169"/>
      <c r="AR272" s="169"/>
      <c r="AS272" s="169"/>
      <c r="AT272" s="169"/>
      <c r="AU272" s="169"/>
      <c r="AV272" s="170"/>
      <c r="AW272" s="169"/>
      <c r="AX272" s="169"/>
      <c r="AY272" s="169"/>
      <c r="AZ272" s="169"/>
      <c r="BA272" s="169"/>
      <c r="BB272" s="169"/>
      <c r="BC272" s="169"/>
      <c r="BD272" s="169"/>
      <c r="BE272" s="169"/>
      <c r="BF272" s="169"/>
      <c r="BG272" s="169"/>
      <c r="BJ272" s="120">
        <f>'Раздел 2'!C272</f>
        <v>0</v>
      </c>
    </row>
    <row r="273" spans="2:62" x14ac:dyDescent="0.2">
      <c r="B273" s="42" t="s">
        <v>527</v>
      </c>
      <c r="C273" s="24" t="s">
        <v>550</v>
      </c>
      <c r="D273" s="115">
        <f t="shared" si="47"/>
        <v>0</v>
      </c>
      <c r="E273" s="116">
        <f t="shared" si="48"/>
        <v>0</v>
      </c>
      <c r="F273" s="116">
        <f t="shared" si="49"/>
        <v>0</v>
      </c>
      <c r="G273" s="116">
        <f t="shared" si="50"/>
        <v>0</v>
      </c>
      <c r="H273" s="116">
        <f t="shared" si="51"/>
        <v>0</v>
      </c>
      <c r="I273" s="116">
        <f t="shared" si="52"/>
        <v>0</v>
      </c>
      <c r="J273" s="169"/>
      <c r="K273" s="169"/>
      <c r="L273" s="169"/>
      <c r="M273" s="169"/>
      <c r="N273" s="169"/>
      <c r="O273" s="169"/>
      <c r="P273" s="169"/>
      <c r="Q273" s="169"/>
      <c r="R273" s="169"/>
      <c r="S273" s="169"/>
      <c r="T273" s="169"/>
      <c r="U273" s="169"/>
      <c r="V273" s="169"/>
      <c r="W273" s="170"/>
      <c r="X273" s="169"/>
      <c r="Y273" s="169"/>
      <c r="Z273" s="169"/>
      <c r="AA273" s="169"/>
      <c r="AB273" s="169"/>
      <c r="AC273" s="169"/>
      <c r="AD273" s="169"/>
      <c r="AE273" s="169"/>
      <c r="AF273" s="169"/>
      <c r="AG273" s="169"/>
      <c r="AH273" s="169"/>
      <c r="AI273" s="169"/>
      <c r="AJ273" s="169"/>
      <c r="AK273" s="169"/>
      <c r="AL273" s="169"/>
      <c r="AM273" s="169"/>
      <c r="AN273" s="169"/>
      <c r="AO273" s="169"/>
      <c r="AP273" s="169"/>
      <c r="AQ273" s="169"/>
      <c r="AR273" s="169"/>
      <c r="AS273" s="169"/>
      <c r="AT273" s="169"/>
      <c r="AU273" s="169"/>
      <c r="AV273" s="170"/>
      <c r="AW273" s="169"/>
      <c r="AX273" s="169"/>
      <c r="AY273" s="169"/>
      <c r="AZ273" s="169"/>
      <c r="BA273" s="169"/>
      <c r="BB273" s="169"/>
      <c r="BC273" s="169"/>
      <c r="BD273" s="169"/>
      <c r="BE273" s="169"/>
      <c r="BF273" s="169"/>
      <c r="BG273" s="169"/>
      <c r="BJ273" s="120">
        <f>'Раздел 2'!C273</f>
        <v>0</v>
      </c>
    </row>
    <row r="274" spans="2:62" x14ac:dyDescent="0.2">
      <c r="B274" s="41" t="s">
        <v>529</v>
      </c>
      <c r="C274" s="24" t="s">
        <v>551</v>
      </c>
      <c r="D274" s="115">
        <f t="shared" si="47"/>
        <v>0</v>
      </c>
      <c r="E274" s="116">
        <f t="shared" si="48"/>
        <v>0</v>
      </c>
      <c r="F274" s="116">
        <f t="shared" si="49"/>
        <v>0</v>
      </c>
      <c r="G274" s="116">
        <f t="shared" si="50"/>
        <v>0</v>
      </c>
      <c r="H274" s="116">
        <f t="shared" si="51"/>
        <v>0</v>
      </c>
      <c r="I274" s="116">
        <f t="shared" si="52"/>
        <v>0</v>
      </c>
      <c r="J274" s="169"/>
      <c r="K274" s="169"/>
      <c r="L274" s="169"/>
      <c r="M274" s="169"/>
      <c r="N274" s="169"/>
      <c r="O274" s="169"/>
      <c r="P274" s="169"/>
      <c r="Q274" s="169"/>
      <c r="R274" s="169"/>
      <c r="S274" s="169"/>
      <c r="T274" s="169"/>
      <c r="U274" s="169"/>
      <c r="V274" s="169"/>
      <c r="W274" s="170"/>
      <c r="X274" s="169"/>
      <c r="Y274" s="169"/>
      <c r="Z274" s="169"/>
      <c r="AA274" s="169"/>
      <c r="AB274" s="169"/>
      <c r="AC274" s="169"/>
      <c r="AD274" s="169"/>
      <c r="AE274" s="169"/>
      <c r="AF274" s="169"/>
      <c r="AG274" s="169"/>
      <c r="AH274" s="169"/>
      <c r="AI274" s="169"/>
      <c r="AJ274" s="169"/>
      <c r="AK274" s="169"/>
      <c r="AL274" s="169"/>
      <c r="AM274" s="169"/>
      <c r="AN274" s="169"/>
      <c r="AO274" s="169"/>
      <c r="AP274" s="169"/>
      <c r="AQ274" s="169"/>
      <c r="AR274" s="169"/>
      <c r="AS274" s="169"/>
      <c r="AT274" s="169"/>
      <c r="AU274" s="169"/>
      <c r="AV274" s="170"/>
      <c r="AW274" s="169"/>
      <c r="AX274" s="169"/>
      <c r="AY274" s="169"/>
      <c r="AZ274" s="169"/>
      <c r="BA274" s="169"/>
      <c r="BB274" s="169"/>
      <c r="BC274" s="169"/>
      <c r="BD274" s="169"/>
      <c r="BE274" s="169"/>
      <c r="BF274" s="169"/>
      <c r="BG274" s="169"/>
      <c r="BJ274" s="120">
        <f>'Раздел 2'!C274</f>
        <v>0</v>
      </c>
    </row>
    <row r="275" spans="2:62" x14ac:dyDescent="0.2">
      <c r="B275" s="41" t="s">
        <v>531</v>
      </c>
      <c r="C275" s="24" t="s">
        <v>552</v>
      </c>
      <c r="D275" s="115">
        <f t="shared" si="47"/>
        <v>0</v>
      </c>
      <c r="E275" s="116">
        <f t="shared" si="48"/>
        <v>0</v>
      </c>
      <c r="F275" s="116">
        <f t="shared" si="49"/>
        <v>0</v>
      </c>
      <c r="G275" s="116">
        <f t="shared" si="50"/>
        <v>0</v>
      </c>
      <c r="H275" s="116">
        <f t="shared" si="51"/>
        <v>0</v>
      </c>
      <c r="I275" s="116">
        <f t="shared" si="52"/>
        <v>0</v>
      </c>
      <c r="J275" s="169"/>
      <c r="K275" s="169"/>
      <c r="L275" s="169"/>
      <c r="M275" s="169"/>
      <c r="N275" s="169"/>
      <c r="O275" s="169"/>
      <c r="P275" s="169"/>
      <c r="Q275" s="169"/>
      <c r="R275" s="169"/>
      <c r="S275" s="169"/>
      <c r="T275" s="169"/>
      <c r="U275" s="169"/>
      <c r="V275" s="169"/>
      <c r="W275" s="170"/>
      <c r="X275" s="169"/>
      <c r="Y275" s="169"/>
      <c r="Z275" s="169"/>
      <c r="AA275" s="169"/>
      <c r="AB275" s="169"/>
      <c r="AC275" s="169"/>
      <c r="AD275" s="169"/>
      <c r="AE275" s="169"/>
      <c r="AF275" s="169"/>
      <c r="AG275" s="169"/>
      <c r="AH275" s="169"/>
      <c r="AI275" s="169"/>
      <c r="AJ275" s="169"/>
      <c r="AK275" s="169"/>
      <c r="AL275" s="169"/>
      <c r="AM275" s="169"/>
      <c r="AN275" s="169"/>
      <c r="AO275" s="169"/>
      <c r="AP275" s="169"/>
      <c r="AQ275" s="169"/>
      <c r="AR275" s="169"/>
      <c r="AS275" s="169"/>
      <c r="AT275" s="169"/>
      <c r="AU275" s="169"/>
      <c r="AV275" s="170"/>
      <c r="AW275" s="169"/>
      <c r="AX275" s="169"/>
      <c r="AY275" s="169"/>
      <c r="AZ275" s="169"/>
      <c r="BA275" s="169"/>
      <c r="BB275" s="169"/>
      <c r="BC275" s="169"/>
      <c r="BD275" s="169"/>
      <c r="BE275" s="169"/>
      <c r="BF275" s="169"/>
      <c r="BG275" s="169"/>
      <c r="BJ275" s="120">
        <f>'Раздел 2'!C275</f>
        <v>0</v>
      </c>
    </row>
    <row r="276" spans="2:62" x14ac:dyDescent="0.2">
      <c r="B276" s="41" t="s">
        <v>533</v>
      </c>
      <c r="C276" s="24" t="s">
        <v>553</v>
      </c>
      <c r="D276" s="115">
        <f t="shared" si="47"/>
        <v>0</v>
      </c>
      <c r="E276" s="116">
        <f t="shared" si="48"/>
        <v>0</v>
      </c>
      <c r="F276" s="116">
        <f t="shared" si="49"/>
        <v>0</v>
      </c>
      <c r="G276" s="116">
        <f t="shared" si="50"/>
        <v>0</v>
      </c>
      <c r="H276" s="116">
        <f t="shared" si="51"/>
        <v>0</v>
      </c>
      <c r="I276" s="116">
        <f t="shared" si="52"/>
        <v>0</v>
      </c>
      <c r="J276" s="169"/>
      <c r="K276" s="169"/>
      <c r="L276" s="169"/>
      <c r="M276" s="169"/>
      <c r="N276" s="169"/>
      <c r="O276" s="169"/>
      <c r="P276" s="169"/>
      <c r="Q276" s="169"/>
      <c r="R276" s="169"/>
      <c r="S276" s="169"/>
      <c r="T276" s="169"/>
      <c r="U276" s="169"/>
      <c r="V276" s="169"/>
      <c r="W276" s="170"/>
      <c r="X276" s="169"/>
      <c r="Y276" s="169"/>
      <c r="Z276" s="169"/>
      <c r="AA276" s="169"/>
      <c r="AB276" s="169"/>
      <c r="AC276" s="169"/>
      <c r="AD276" s="169"/>
      <c r="AE276" s="169"/>
      <c r="AF276" s="169"/>
      <c r="AG276" s="169"/>
      <c r="AH276" s="169"/>
      <c r="AI276" s="169"/>
      <c r="AJ276" s="169"/>
      <c r="AK276" s="169"/>
      <c r="AL276" s="169"/>
      <c r="AM276" s="169"/>
      <c r="AN276" s="169"/>
      <c r="AO276" s="169"/>
      <c r="AP276" s="169"/>
      <c r="AQ276" s="169"/>
      <c r="AR276" s="169"/>
      <c r="AS276" s="169"/>
      <c r="AT276" s="169"/>
      <c r="AU276" s="169"/>
      <c r="AV276" s="170"/>
      <c r="AW276" s="169"/>
      <c r="AX276" s="169"/>
      <c r="AY276" s="169"/>
      <c r="AZ276" s="169"/>
      <c r="BA276" s="169"/>
      <c r="BB276" s="169"/>
      <c r="BC276" s="169"/>
      <c r="BD276" s="169"/>
      <c r="BE276" s="169"/>
      <c r="BF276" s="169"/>
      <c r="BG276" s="169"/>
      <c r="BJ276" s="120">
        <f>'Раздел 2'!C276</f>
        <v>0</v>
      </c>
    </row>
    <row r="277" spans="2:62" x14ac:dyDescent="0.2">
      <c r="B277" s="41" t="s">
        <v>535</v>
      </c>
      <c r="C277" s="24" t="s">
        <v>554</v>
      </c>
      <c r="D277" s="115">
        <f t="shared" si="47"/>
        <v>0</v>
      </c>
      <c r="E277" s="116">
        <f t="shared" si="48"/>
        <v>0</v>
      </c>
      <c r="F277" s="116">
        <f t="shared" si="49"/>
        <v>0</v>
      </c>
      <c r="G277" s="116">
        <f t="shared" si="50"/>
        <v>0</v>
      </c>
      <c r="H277" s="116">
        <f t="shared" si="51"/>
        <v>0</v>
      </c>
      <c r="I277" s="116">
        <f t="shared" si="52"/>
        <v>0</v>
      </c>
      <c r="J277" s="169"/>
      <c r="K277" s="169"/>
      <c r="L277" s="169"/>
      <c r="M277" s="169"/>
      <c r="N277" s="169"/>
      <c r="O277" s="169"/>
      <c r="P277" s="169"/>
      <c r="Q277" s="169"/>
      <c r="R277" s="169"/>
      <c r="S277" s="169"/>
      <c r="T277" s="169"/>
      <c r="U277" s="169"/>
      <c r="V277" s="169"/>
      <c r="W277" s="170"/>
      <c r="X277" s="169"/>
      <c r="Y277" s="169"/>
      <c r="Z277" s="169"/>
      <c r="AA277" s="169"/>
      <c r="AB277" s="169"/>
      <c r="AC277" s="169"/>
      <c r="AD277" s="169"/>
      <c r="AE277" s="169"/>
      <c r="AF277" s="169"/>
      <c r="AG277" s="169"/>
      <c r="AH277" s="169"/>
      <c r="AI277" s="169"/>
      <c r="AJ277" s="169"/>
      <c r="AK277" s="169"/>
      <c r="AL277" s="169"/>
      <c r="AM277" s="169"/>
      <c r="AN277" s="169"/>
      <c r="AO277" s="169"/>
      <c r="AP277" s="169"/>
      <c r="AQ277" s="169"/>
      <c r="AR277" s="169"/>
      <c r="AS277" s="169"/>
      <c r="AT277" s="169"/>
      <c r="AU277" s="169"/>
      <c r="AV277" s="170"/>
      <c r="AW277" s="169"/>
      <c r="AX277" s="169"/>
      <c r="AY277" s="169"/>
      <c r="AZ277" s="169"/>
      <c r="BA277" s="169"/>
      <c r="BB277" s="169"/>
      <c r="BC277" s="169"/>
      <c r="BD277" s="169"/>
      <c r="BE277" s="169"/>
      <c r="BF277" s="169"/>
      <c r="BG277" s="169"/>
      <c r="BJ277" s="120">
        <f>'Раздел 2'!C277</f>
        <v>0</v>
      </c>
    </row>
    <row r="278" spans="2:62" x14ac:dyDescent="0.2">
      <c r="B278" s="41" t="s">
        <v>537</v>
      </c>
      <c r="C278" s="24" t="s">
        <v>555</v>
      </c>
      <c r="D278" s="115">
        <f t="shared" si="47"/>
        <v>0</v>
      </c>
      <c r="E278" s="116">
        <f t="shared" si="48"/>
        <v>0</v>
      </c>
      <c r="F278" s="116">
        <f t="shared" si="49"/>
        <v>0</v>
      </c>
      <c r="G278" s="116">
        <f t="shared" si="50"/>
        <v>0</v>
      </c>
      <c r="H278" s="116">
        <f t="shared" si="51"/>
        <v>0</v>
      </c>
      <c r="I278" s="116">
        <f t="shared" si="52"/>
        <v>0</v>
      </c>
      <c r="J278" s="169"/>
      <c r="K278" s="169"/>
      <c r="L278" s="169"/>
      <c r="M278" s="169"/>
      <c r="N278" s="169"/>
      <c r="O278" s="169"/>
      <c r="P278" s="169"/>
      <c r="Q278" s="169"/>
      <c r="R278" s="169"/>
      <c r="S278" s="169"/>
      <c r="T278" s="169"/>
      <c r="U278" s="169"/>
      <c r="V278" s="169"/>
      <c r="W278" s="170"/>
      <c r="X278" s="169"/>
      <c r="Y278" s="169"/>
      <c r="Z278" s="169"/>
      <c r="AA278" s="169"/>
      <c r="AB278" s="169"/>
      <c r="AC278" s="169"/>
      <c r="AD278" s="169"/>
      <c r="AE278" s="169"/>
      <c r="AF278" s="169"/>
      <c r="AG278" s="169"/>
      <c r="AH278" s="169"/>
      <c r="AI278" s="169"/>
      <c r="AJ278" s="169"/>
      <c r="AK278" s="169"/>
      <c r="AL278" s="169"/>
      <c r="AM278" s="169"/>
      <c r="AN278" s="169"/>
      <c r="AO278" s="169"/>
      <c r="AP278" s="169"/>
      <c r="AQ278" s="169"/>
      <c r="AR278" s="169"/>
      <c r="AS278" s="169"/>
      <c r="AT278" s="169"/>
      <c r="AU278" s="169"/>
      <c r="AV278" s="170"/>
      <c r="AW278" s="169"/>
      <c r="AX278" s="169"/>
      <c r="AY278" s="169"/>
      <c r="AZ278" s="169"/>
      <c r="BA278" s="169"/>
      <c r="BB278" s="169"/>
      <c r="BC278" s="169"/>
      <c r="BD278" s="169"/>
      <c r="BE278" s="169"/>
      <c r="BF278" s="169"/>
      <c r="BG278" s="169"/>
      <c r="BJ278" s="120">
        <f>'Раздел 2'!C278</f>
        <v>0</v>
      </c>
    </row>
    <row r="279" spans="2:62" x14ac:dyDescent="0.2">
      <c r="B279" s="41" t="s">
        <v>539</v>
      </c>
      <c r="C279" s="24" t="s">
        <v>561</v>
      </c>
      <c r="D279" s="115">
        <f t="shared" si="47"/>
        <v>0</v>
      </c>
      <c r="E279" s="116">
        <f t="shared" si="48"/>
        <v>0</v>
      </c>
      <c r="F279" s="116">
        <f t="shared" si="49"/>
        <v>0</v>
      </c>
      <c r="G279" s="116">
        <f t="shared" si="50"/>
        <v>0</v>
      </c>
      <c r="H279" s="116">
        <f t="shared" si="51"/>
        <v>0</v>
      </c>
      <c r="I279" s="116">
        <f t="shared" si="52"/>
        <v>0</v>
      </c>
      <c r="J279" s="169"/>
      <c r="K279" s="169"/>
      <c r="L279" s="169"/>
      <c r="M279" s="169"/>
      <c r="N279" s="169"/>
      <c r="O279" s="169"/>
      <c r="P279" s="169"/>
      <c r="Q279" s="169"/>
      <c r="R279" s="169"/>
      <c r="S279" s="169"/>
      <c r="T279" s="169"/>
      <c r="U279" s="169"/>
      <c r="V279" s="169"/>
      <c r="W279" s="170"/>
      <c r="X279" s="169"/>
      <c r="Y279" s="169"/>
      <c r="Z279" s="169"/>
      <c r="AA279" s="169"/>
      <c r="AB279" s="169"/>
      <c r="AC279" s="169"/>
      <c r="AD279" s="169"/>
      <c r="AE279" s="169"/>
      <c r="AF279" s="169"/>
      <c r="AG279" s="169"/>
      <c r="AH279" s="169"/>
      <c r="AI279" s="169"/>
      <c r="AJ279" s="169"/>
      <c r="AK279" s="169"/>
      <c r="AL279" s="169"/>
      <c r="AM279" s="169"/>
      <c r="AN279" s="169"/>
      <c r="AO279" s="169"/>
      <c r="AP279" s="169"/>
      <c r="AQ279" s="169"/>
      <c r="AR279" s="169"/>
      <c r="AS279" s="169"/>
      <c r="AT279" s="169"/>
      <c r="AU279" s="169"/>
      <c r="AV279" s="170"/>
      <c r="AW279" s="169"/>
      <c r="AX279" s="169"/>
      <c r="AY279" s="169"/>
      <c r="AZ279" s="169"/>
      <c r="BA279" s="169"/>
      <c r="BB279" s="169"/>
      <c r="BC279" s="169"/>
      <c r="BD279" s="169"/>
      <c r="BE279" s="169"/>
      <c r="BF279" s="169"/>
      <c r="BG279" s="169"/>
      <c r="BJ279" s="120">
        <f>'Раздел 2'!C279</f>
        <v>0</v>
      </c>
    </row>
    <row r="280" spans="2:62" x14ac:dyDescent="0.2">
      <c r="B280" s="41" t="s">
        <v>541</v>
      </c>
      <c r="C280" s="24" t="s">
        <v>556</v>
      </c>
      <c r="D280" s="115">
        <f t="shared" si="47"/>
        <v>0</v>
      </c>
      <c r="E280" s="116">
        <f t="shared" si="48"/>
        <v>0</v>
      </c>
      <c r="F280" s="116">
        <f t="shared" si="49"/>
        <v>0</v>
      </c>
      <c r="G280" s="116">
        <f t="shared" si="50"/>
        <v>0</v>
      </c>
      <c r="H280" s="116">
        <f t="shared" si="51"/>
        <v>0</v>
      </c>
      <c r="I280" s="116">
        <f t="shared" si="52"/>
        <v>0</v>
      </c>
      <c r="J280" s="169"/>
      <c r="K280" s="169"/>
      <c r="L280" s="169"/>
      <c r="M280" s="169"/>
      <c r="N280" s="169"/>
      <c r="O280" s="169"/>
      <c r="P280" s="169"/>
      <c r="Q280" s="169"/>
      <c r="R280" s="169"/>
      <c r="S280" s="169"/>
      <c r="T280" s="169"/>
      <c r="U280" s="169"/>
      <c r="V280" s="169"/>
      <c r="W280" s="170"/>
      <c r="X280" s="169"/>
      <c r="Y280" s="169"/>
      <c r="Z280" s="169"/>
      <c r="AA280" s="169"/>
      <c r="AB280" s="169"/>
      <c r="AC280" s="169"/>
      <c r="AD280" s="169"/>
      <c r="AE280" s="169"/>
      <c r="AF280" s="169"/>
      <c r="AG280" s="169"/>
      <c r="AH280" s="169"/>
      <c r="AI280" s="169"/>
      <c r="AJ280" s="169"/>
      <c r="AK280" s="169"/>
      <c r="AL280" s="169"/>
      <c r="AM280" s="169"/>
      <c r="AN280" s="169"/>
      <c r="AO280" s="169"/>
      <c r="AP280" s="169"/>
      <c r="AQ280" s="169"/>
      <c r="AR280" s="169"/>
      <c r="AS280" s="169"/>
      <c r="AT280" s="169"/>
      <c r="AU280" s="169"/>
      <c r="AV280" s="170"/>
      <c r="AW280" s="169"/>
      <c r="AX280" s="169"/>
      <c r="AY280" s="169"/>
      <c r="AZ280" s="169"/>
      <c r="BA280" s="169"/>
      <c r="BB280" s="169"/>
      <c r="BC280" s="169"/>
      <c r="BD280" s="169"/>
      <c r="BE280" s="169"/>
      <c r="BF280" s="169"/>
      <c r="BG280" s="169"/>
      <c r="BJ280" s="120">
        <f>'Раздел 2'!C280</f>
        <v>0</v>
      </c>
    </row>
    <row r="281" spans="2:62" x14ac:dyDescent="0.2">
      <c r="B281" s="41" t="s">
        <v>543</v>
      </c>
      <c r="C281" s="24" t="s">
        <v>557</v>
      </c>
      <c r="D281" s="115">
        <f t="shared" si="47"/>
        <v>0</v>
      </c>
      <c r="E281" s="116">
        <f t="shared" si="48"/>
        <v>0</v>
      </c>
      <c r="F281" s="116">
        <f t="shared" si="49"/>
        <v>0</v>
      </c>
      <c r="G281" s="116">
        <f t="shared" si="50"/>
        <v>0</v>
      </c>
      <c r="H281" s="116">
        <f t="shared" si="51"/>
        <v>0</v>
      </c>
      <c r="I281" s="116">
        <f t="shared" si="52"/>
        <v>0</v>
      </c>
      <c r="J281" s="169"/>
      <c r="K281" s="169"/>
      <c r="L281" s="169"/>
      <c r="M281" s="169"/>
      <c r="N281" s="169"/>
      <c r="O281" s="169"/>
      <c r="P281" s="169"/>
      <c r="Q281" s="169"/>
      <c r="R281" s="169"/>
      <c r="S281" s="169"/>
      <c r="T281" s="169"/>
      <c r="U281" s="169"/>
      <c r="V281" s="169"/>
      <c r="W281" s="170"/>
      <c r="X281" s="169"/>
      <c r="Y281" s="169"/>
      <c r="Z281" s="169"/>
      <c r="AA281" s="169"/>
      <c r="AB281" s="169"/>
      <c r="AC281" s="169"/>
      <c r="AD281" s="169"/>
      <c r="AE281" s="169"/>
      <c r="AF281" s="169"/>
      <c r="AG281" s="169"/>
      <c r="AH281" s="169"/>
      <c r="AI281" s="169"/>
      <c r="AJ281" s="169"/>
      <c r="AK281" s="169"/>
      <c r="AL281" s="169"/>
      <c r="AM281" s="169"/>
      <c r="AN281" s="169"/>
      <c r="AO281" s="169"/>
      <c r="AP281" s="169"/>
      <c r="AQ281" s="169"/>
      <c r="AR281" s="169"/>
      <c r="AS281" s="169"/>
      <c r="AT281" s="169"/>
      <c r="AU281" s="169"/>
      <c r="AV281" s="170"/>
      <c r="AW281" s="169"/>
      <c r="AX281" s="169"/>
      <c r="AY281" s="169"/>
      <c r="AZ281" s="169"/>
      <c r="BA281" s="169"/>
      <c r="BB281" s="169"/>
      <c r="BC281" s="169"/>
      <c r="BD281" s="169"/>
      <c r="BE281" s="169"/>
      <c r="BF281" s="169"/>
      <c r="BG281" s="169"/>
      <c r="BJ281" s="120">
        <f>'Раздел 2'!C281</f>
        <v>0</v>
      </c>
    </row>
    <row r="282" spans="2:62" x14ac:dyDescent="0.2">
      <c r="B282" s="41" t="s">
        <v>545</v>
      </c>
      <c r="C282" s="24" t="s">
        <v>558</v>
      </c>
      <c r="D282" s="115">
        <f t="shared" si="47"/>
        <v>0</v>
      </c>
      <c r="E282" s="116">
        <f t="shared" si="48"/>
        <v>0</v>
      </c>
      <c r="F282" s="116">
        <f t="shared" si="49"/>
        <v>0</v>
      </c>
      <c r="G282" s="116">
        <f t="shared" si="50"/>
        <v>0</v>
      </c>
      <c r="H282" s="116">
        <f>SUM(M282,R282,W282,AB282,AG282,AL282,AQ282,AV282,BA282,BF282)</f>
        <v>0</v>
      </c>
      <c r="I282" s="116">
        <f>SUM(N282,S282,X282,AC282,AH282,AM282,AR282,AW282,BB282,BG282)</f>
        <v>0</v>
      </c>
      <c r="J282" s="169"/>
      <c r="K282" s="169"/>
      <c r="L282" s="169"/>
      <c r="M282" s="169"/>
      <c r="N282" s="169"/>
      <c r="O282" s="169"/>
      <c r="P282" s="169"/>
      <c r="Q282" s="169"/>
      <c r="R282" s="169"/>
      <c r="S282" s="169"/>
      <c r="T282" s="169"/>
      <c r="U282" s="169"/>
      <c r="V282" s="169"/>
      <c r="W282" s="170"/>
      <c r="X282" s="169"/>
      <c r="Y282" s="169"/>
      <c r="Z282" s="169"/>
      <c r="AA282" s="169"/>
      <c r="AB282" s="169"/>
      <c r="AC282" s="169"/>
      <c r="AD282" s="169"/>
      <c r="AE282" s="169"/>
      <c r="AF282" s="169"/>
      <c r="AG282" s="169"/>
      <c r="AH282" s="169"/>
      <c r="AI282" s="169"/>
      <c r="AJ282" s="169"/>
      <c r="AK282" s="169"/>
      <c r="AL282" s="169"/>
      <c r="AM282" s="169"/>
      <c r="AN282" s="169"/>
      <c r="AO282" s="169"/>
      <c r="AP282" s="169"/>
      <c r="AQ282" s="169"/>
      <c r="AR282" s="169"/>
      <c r="AS282" s="169"/>
      <c r="AT282" s="169"/>
      <c r="AU282" s="169"/>
      <c r="AV282" s="170"/>
      <c r="AW282" s="169"/>
      <c r="AX282" s="169"/>
      <c r="AY282" s="169"/>
      <c r="AZ282" s="169"/>
      <c r="BA282" s="169"/>
      <c r="BB282" s="169"/>
      <c r="BC282" s="169"/>
      <c r="BD282" s="169"/>
      <c r="BE282" s="169"/>
      <c r="BF282" s="169"/>
      <c r="BG282" s="169"/>
      <c r="BJ282" s="120">
        <f>'Раздел 2'!C282</f>
        <v>0</v>
      </c>
    </row>
    <row r="283" spans="2:62" x14ac:dyDescent="0.2">
      <c r="B283" s="26" t="s">
        <v>547</v>
      </c>
      <c r="C283" s="24" t="s">
        <v>717</v>
      </c>
      <c r="D283" s="115">
        <f t="shared" si="47"/>
        <v>0</v>
      </c>
      <c r="E283" s="116">
        <f t="shared" si="48"/>
        <v>0</v>
      </c>
      <c r="F283" s="116">
        <f t="shared" si="49"/>
        <v>0</v>
      </c>
      <c r="G283" s="116">
        <f t="shared" si="50"/>
        <v>0</v>
      </c>
      <c r="H283" s="116">
        <f t="shared" si="51"/>
        <v>0</v>
      </c>
      <c r="I283" s="116">
        <f t="shared" si="52"/>
        <v>0</v>
      </c>
      <c r="J283" s="115">
        <f>SUM(J10:J22,J26:J29,J32:J37,J48:J53,J58:J60,J42:J45,J64:J74,J79:J89,J93:J100,J103:J107,J115:J119,J120:J133,J136:J141,J144,J149:J150,J156:J159,J165:J166,J167:J181,J182:J200,J206:J211,J212:J214,J219:J221,J225:J228,J231:J240,J245:J250,J257:J258,J265:J267,J270,J274:J282)</f>
        <v>0</v>
      </c>
      <c r="K283" s="115">
        <f t="shared" ref="K283:BG283" si="55">SUM(K10:K22,K26:K29,K32:K37,K48:K53,K58:K60,K42:K45,K64:K74,K79:K89,K93:K100,K103:K107,K115:K119,K120:K133,K136:K141,K144,K149:K150,K156:K159,K165:K166,K167:K181,K182:K200,K206:K211,K212:K214,K219:K221,K225:K228,K231:K240,K245:K250,K257:K258,K265:K267,K270,K274:K282)</f>
        <v>0</v>
      </c>
      <c r="L283" s="115">
        <f t="shared" si="55"/>
        <v>0</v>
      </c>
      <c r="M283" s="115">
        <f t="shared" si="55"/>
        <v>0</v>
      </c>
      <c r="N283" s="115">
        <f t="shared" si="55"/>
        <v>0</v>
      </c>
      <c r="O283" s="115">
        <f t="shared" si="55"/>
        <v>0</v>
      </c>
      <c r="P283" s="115">
        <f t="shared" si="55"/>
        <v>0</v>
      </c>
      <c r="Q283" s="115">
        <f t="shared" si="55"/>
        <v>0</v>
      </c>
      <c r="R283" s="115">
        <f t="shared" si="55"/>
        <v>0</v>
      </c>
      <c r="S283" s="115">
        <f t="shared" si="55"/>
        <v>0</v>
      </c>
      <c r="T283" s="115">
        <f t="shared" si="55"/>
        <v>0</v>
      </c>
      <c r="U283" s="115">
        <f t="shared" si="55"/>
        <v>0</v>
      </c>
      <c r="V283" s="115">
        <f t="shared" si="55"/>
        <v>0</v>
      </c>
      <c r="W283" s="115">
        <f t="shared" si="55"/>
        <v>0</v>
      </c>
      <c r="X283" s="115">
        <f t="shared" si="55"/>
        <v>0</v>
      </c>
      <c r="Y283" s="115">
        <f t="shared" si="55"/>
        <v>0</v>
      </c>
      <c r="Z283" s="115">
        <f t="shared" si="55"/>
        <v>0</v>
      </c>
      <c r="AA283" s="115">
        <f t="shared" si="55"/>
        <v>0</v>
      </c>
      <c r="AB283" s="115">
        <f t="shared" si="55"/>
        <v>0</v>
      </c>
      <c r="AC283" s="115">
        <f t="shared" si="55"/>
        <v>0</v>
      </c>
      <c r="AD283" s="115">
        <f t="shared" si="55"/>
        <v>0</v>
      </c>
      <c r="AE283" s="115">
        <f t="shared" si="55"/>
        <v>0</v>
      </c>
      <c r="AF283" s="115">
        <f t="shared" si="55"/>
        <v>0</v>
      </c>
      <c r="AG283" s="115">
        <f t="shared" si="55"/>
        <v>0</v>
      </c>
      <c r="AH283" s="115">
        <f t="shared" si="55"/>
        <v>0</v>
      </c>
      <c r="AI283" s="115">
        <f t="shared" si="55"/>
        <v>0</v>
      </c>
      <c r="AJ283" s="115">
        <f t="shared" si="55"/>
        <v>0</v>
      </c>
      <c r="AK283" s="115">
        <f t="shared" si="55"/>
        <v>0</v>
      </c>
      <c r="AL283" s="115">
        <f t="shared" si="55"/>
        <v>0</v>
      </c>
      <c r="AM283" s="115">
        <f t="shared" si="55"/>
        <v>0</v>
      </c>
      <c r="AN283" s="115">
        <f t="shared" si="55"/>
        <v>0</v>
      </c>
      <c r="AO283" s="115">
        <f t="shared" si="55"/>
        <v>0</v>
      </c>
      <c r="AP283" s="115">
        <f t="shared" si="55"/>
        <v>0</v>
      </c>
      <c r="AQ283" s="115">
        <f t="shared" si="55"/>
        <v>0</v>
      </c>
      <c r="AR283" s="115">
        <f t="shared" si="55"/>
        <v>0</v>
      </c>
      <c r="AS283" s="115">
        <f t="shared" si="55"/>
        <v>0</v>
      </c>
      <c r="AT283" s="115">
        <f t="shared" si="55"/>
        <v>0</v>
      </c>
      <c r="AU283" s="115">
        <f t="shared" si="55"/>
        <v>0</v>
      </c>
      <c r="AV283" s="115">
        <f t="shared" si="55"/>
        <v>0</v>
      </c>
      <c r="AW283" s="115">
        <f t="shared" si="55"/>
        <v>0</v>
      </c>
      <c r="AX283" s="115">
        <f t="shared" si="55"/>
        <v>0</v>
      </c>
      <c r="AY283" s="115">
        <f t="shared" si="55"/>
        <v>0</v>
      </c>
      <c r="AZ283" s="115">
        <f t="shared" si="55"/>
        <v>0</v>
      </c>
      <c r="BA283" s="115">
        <f t="shared" si="55"/>
        <v>0</v>
      </c>
      <c r="BB283" s="115">
        <f t="shared" si="55"/>
        <v>0</v>
      </c>
      <c r="BC283" s="115">
        <f t="shared" si="55"/>
        <v>0</v>
      </c>
      <c r="BD283" s="115">
        <f t="shared" si="55"/>
        <v>0</v>
      </c>
      <c r="BE283" s="115">
        <f t="shared" si="55"/>
        <v>0</v>
      </c>
      <c r="BF283" s="115">
        <f t="shared" si="55"/>
        <v>0</v>
      </c>
      <c r="BG283" s="115">
        <f t="shared" si="55"/>
        <v>0</v>
      </c>
      <c r="BJ283" s="120">
        <f>'Раздел 2'!C283</f>
        <v>4</v>
      </c>
    </row>
  </sheetData>
  <sheetProtection algorithmName="SHA-512" hashValue="LSQpykBoDQ4mXDy4rNBuzTr2Cmqbk85R/GuX2n90B4QE870rg8fzuQT6tv1gJD1liraRapLeWBl/Gs1lf1UtmQ==" saltValue="5glPnWOC7H2EtTwpmWycLg==" spinCount="100000" sheet="1" objects="1" scenarios="1" selectLockedCells="1"/>
  <mergeCells count="18">
    <mergeCell ref="A4:A134"/>
    <mergeCell ref="BH4:BH134"/>
    <mergeCell ref="B5:B8"/>
    <mergeCell ref="C5:C8"/>
    <mergeCell ref="AX6:BB7"/>
    <mergeCell ref="BC6:BG7"/>
    <mergeCell ref="D5:BG5"/>
    <mergeCell ref="B4:BG4"/>
    <mergeCell ref="BJ5:BJ8"/>
    <mergeCell ref="D6:I7"/>
    <mergeCell ref="J6:N7"/>
    <mergeCell ref="O6:S7"/>
    <mergeCell ref="T6:X7"/>
    <mergeCell ref="Y6:AC7"/>
    <mergeCell ref="AD6:AH7"/>
    <mergeCell ref="AI6:AM7"/>
    <mergeCell ref="AN6:AR7"/>
    <mergeCell ref="AS6:AW7"/>
  </mergeCells>
  <phoneticPr fontId="21" type="noConversion"/>
  <conditionalFormatting sqref="D10:BG283">
    <cfRule type="expression" dxfId="87" priority="1">
      <formula>IF(AND($BI$10&lt;&gt;1,$BJ10=0,SUM($D10:$H10)&lt;&gt;0),1,0)=1</formula>
    </cfRule>
  </conditionalFormatting>
  <dataValidations count="1">
    <dataValidation type="whole" operator="greaterThanOrEqual" allowBlank="1" showInputMessage="1" showErrorMessage="1" sqref="J10:BG282" xr:uid="{F1F51115-300D-4A7A-BE46-11491DB0D9A9}">
      <formula1>0</formula1>
    </dataValidation>
  </dataValidations>
  <pageMargins left="0.7" right="0.7" top="0.75" bottom="0.75" header="0.3" footer="0.3"/>
  <pageSetup paperSize="9" scale="1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3330D-2408-4572-913D-0FCCD2CA8EFF}">
  <sheetPr codeName="Лист7"/>
  <dimension ref="A1:AKQ284"/>
  <sheetViews>
    <sheetView showZeros="0" topLeftCell="A2" zoomScaleNormal="100" workbookViewId="0">
      <pane ySplit="8" topLeftCell="A269" activePane="bottomLeft" state="frozen"/>
      <selection activeCell="B2" sqref="B2"/>
      <selection pane="bottomLeft" activeCell="X199" sqref="X199"/>
    </sheetView>
  </sheetViews>
  <sheetFormatPr defaultColWidth="9.109375" defaultRowHeight="10.199999999999999" x14ac:dyDescent="0.2"/>
  <cols>
    <col min="1" max="1" width="3.5546875" style="22" hidden="1" customWidth="1"/>
    <col min="2" max="2" width="30.33203125" style="22" bestFit="1" customWidth="1"/>
    <col min="3" max="3" width="5.88671875" style="22" customWidth="1"/>
    <col min="4" max="4" width="9.109375" style="22"/>
    <col min="5" max="5" width="9.88671875" style="22" customWidth="1"/>
    <col min="6" max="6" width="6.6640625" style="22" customWidth="1"/>
    <col min="7" max="7" width="8" style="22" customWidth="1"/>
    <col min="8" max="8" width="7.33203125" style="22" customWidth="1"/>
    <col min="9" max="9" width="7.109375" style="22" customWidth="1"/>
    <col min="10" max="10" width="15" style="22" customWidth="1"/>
    <col min="11" max="11" width="13" style="22" customWidth="1"/>
    <col min="12" max="12" width="6.5546875" style="22" customWidth="1"/>
    <col min="13" max="13" width="6" style="22" customWidth="1"/>
    <col min="14" max="14" width="5.88671875" style="22" customWidth="1"/>
    <col min="15" max="15" width="7.33203125" style="22" customWidth="1"/>
    <col min="16" max="16" width="7.109375" style="22" customWidth="1"/>
    <col min="17" max="18" width="7.88671875" style="22" customWidth="1"/>
    <col min="19" max="19" width="14.6640625" style="22" customWidth="1"/>
    <col min="20" max="20" width="12.109375" style="22" customWidth="1"/>
    <col min="21" max="21" width="5.88671875" style="22" customWidth="1"/>
    <col min="22" max="22" width="6.5546875" style="22" customWidth="1"/>
    <col min="23" max="23" width="5.6640625" style="22" customWidth="1"/>
    <col min="24" max="25" width="9.5546875" style="22" customWidth="1"/>
    <col min="26" max="26" width="10.6640625" style="22" customWidth="1"/>
    <col min="27" max="27" width="12.5546875" style="22" customWidth="1"/>
    <col min="28" max="28" width="9.109375" style="22"/>
    <col min="29" max="30" width="0" style="22" hidden="1" customWidth="1"/>
    <col min="31" max="979" width="9.109375" style="22"/>
    <col min="980" max="16384" width="9.109375" style="92"/>
  </cols>
  <sheetData>
    <row r="1" spans="1:30" hidden="1" x14ac:dyDescent="0.2"/>
    <row r="2" spans="1:30" ht="13.5" customHeight="1" x14ac:dyDescent="0.2">
      <c r="A2" s="267"/>
      <c r="B2" s="274" t="s">
        <v>821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</row>
    <row r="3" spans="1:30" ht="19.5" customHeight="1" x14ac:dyDescent="0.2">
      <c r="A3" s="267"/>
      <c r="B3" s="262" t="s">
        <v>45</v>
      </c>
      <c r="C3" s="262" t="s">
        <v>46</v>
      </c>
      <c r="D3" s="249" t="s">
        <v>806</v>
      </c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1"/>
    </row>
    <row r="4" spans="1:30" ht="33.75" customHeight="1" x14ac:dyDescent="0.2">
      <c r="A4" s="267"/>
      <c r="B4" s="270"/>
      <c r="C4" s="270"/>
      <c r="D4" s="249" t="s">
        <v>777</v>
      </c>
      <c r="E4" s="250"/>
      <c r="F4" s="249" t="s">
        <v>779</v>
      </c>
      <c r="G4" s="250"/>
      <c r="H4" s="250"/>
      <c r="I4" s="250"/>
      <c r="J4" s="250"/>
      <c r="K4" s="250"/>
      <c r="L4" s="250"/>
      <c r="M4" s="250"/>
      <c r="N4" s="250"/>
      <c r="O4" s="249" t="s">
        <v>600</v>
      </c>
      <c r="P4" s="250"/>
      <c r="Q4" s="250"/>
      <c r="R4" s="250"/>
      <c r="S4" s="250"/>
      <c r="T4" s="250"/>
      <c r="U4" s="250"/>
      <c r="V4" s="250"/>
      <c r="W4" s="250"/>
      <c r="X4" s="275" t="s">
        <v>776</v>
      </c>
      <c r="Y4" s="276"/>
      <c r="Z4" s="276"/>
      <c r="AA4" s="277"/>
    </row>
    <row r="5" spans="1:30" ht="27" customHeight="1" x14ac:dyDescent="0.2">
      <c r="A5" s="267"/>
      <c r="B5" s="270"/>
      <c r="C5" s="270"/>
      <c r="D5" s="248" t="s">
        <v>562</v>
      </c>
      <c r="E5" s="262" t="s">
        <v>768</v>
      </c>
      <c r="F5" s="249" t="s">
        <v>601</v>
      </c>
      <c r="G5" s="250"/>
      <c r="H5" s="250"/>
      <c r="I5" s="251"/>
      <c r="J5" s="262" t="s">
        <v>602</v>
      </c>
      <c r="K5" s="248" t="s">
        <v>603</v>
      </c>
      <c r="L5" s="249" t="s">
        <v>604</v>
      </c>
      <c r="M5" s="250"/>
      <c r="N5" s="250"/>
      <c r="O5" s="249" t="s">
        <v>601</v>
      </c>
      <c r="P5" s="250"/>
      <c r="Q5" s="250"/>
      <c r="R5" s="251"/>
      <c r="S5" s="262" t="s">
        <v>602</v>
      </c>
      <c r="T5" s="248" t="s">
        <v>603</v>
      </c>
      <c r="U5" s="249" t="s">
        <v>604</v>
      </c>
      <c r="V5" s="250"/>
      <c r="W5" s="250"/>
      <c r="X5" s="256" t="s">
        <v>605</v>
      </c>
      <c r="Y5" s="257"/>
      <c r="Z5" s="258"/>
      <c r="AA5" s="262" t="s">
        <v>606</v>
      </c>
    </row>
    <row r="6" spans="1:30" ht="16.5" customHeight="1" x14ac:dyDescent="0.2">
      <c r="A6" s="267"/>
      <c r="B6" s="270"/>
      <c r="C6" s="270"/>
      <c r="D6" s="248"/>
      <c r="E6" s="270"/>
      <c r="F6" s="262" t="s">
        <v>607</v>
      </c>
      <c r="G6" s="262" t="s">
        <v>608</v>
      </c>
      <c r="H6" s="256" t="s">
        <v>609</v>
      </c>
      <c r="I6" s="258"/>
      <c r="J6" s="270"/>
      <c r="K6" s="248"/>
      <c r="L6" s="264" t="s">
        <v>610</v>
      </c>
      <c r="M6" s="264" t="s">
        <v>611</v>
      </c>
      <c r="N6" s="264" t="s">
        <v>786</v>
      </c>
      <c r="O6" s="262" t="s">
        <v>607</v>
      </c>
      <c r="P6" s="262" t="s">
        <v>608</v>
      </c>
      <c r="Q6" s="256" t="s">
        <v>609</v>
      </c>
      <c r="R6" s="258"/>
      <c r="S6" s="270"/>
      <c r="T6" s="248"/>
      <c r="U6" s="264" t="s">
        <v>610</v>
      </c>
      <c r="V6" s="264" t="s">
        <v>611</v>
      </c>
      <c r="W6" s="264" t="s">
        <v>786</v>
      </c>
      <c r="X6" s="259"/>
      <c r="Y6" s="260"/>
      <c r="Z6" s="261"/>
      <c r="AA6" s="270"/>
    </row>
    <row r="7" spans="1:30" ht="23.25" customHeight="1" x14ac:dyDescent="0.2">
      <c r="A7" s="267"/>
      <c r="B7" s="270"/>
      <c r="C7" s="270"/>
      <c r="D7" s="248"/>
      <c r="E7" s="270"/>
      <c r="F7" s="270"/>
      <c r="G7" s="270"/>
      <c r="H7" s="259"/>
      <c r="I7" s="261"/>
      <c r="J7" s="270"/>
      <c r="K7" s="248"/>
      <c r="L7" s="272"/>
      <c r="M7" s="272"/>
      <c r="N7" s="272"/>
      <c r="O7" s="270"/>
      <c r="P7" s="270"/>
      <c r="Q7" s="259"/>
      <c r="R7" s="261"/>
      <c r="S7" s="270"/>
      <c r="T7" s="248"/>
      <c r="U7" s="272"/>
      <c r="V7" s="272"/>
      <c r="W7" s="272"/>
      <c r="X7" s="248" t="s">
        <v>710</v>
      </c>
      <c r="Y7" s="263" t="s">
        <v>722</v>
      </c>
      <c r="Z7" s="271" t="s">
        <v>711</v>
      </c>
      <c r="AA7" s="270"/>
    </row>
    <row r="8" spans="1:30" ht="18.75" customHeight="1" x14ac:dyDescent="0.2">
      <c r="A8" s="267"/>
      <c r="B8" s="252"/>
      <c r="C8" s="252"/>
      <c r="D8" s="248"/>
      <c r="E8" s="252"/>
      <c r="F8" s="252"/>
      <c r="G8" s="252"/>
      <c r="H8" s="49" t="s">
        <v>607</v>
      </c>
      <c r="I8" s="49" t="s">
        <v>608</v>
      </c>
      <c r="J8" s="252"/>
      <c r="K8" s="248"/>
      <c r="L8" s="273"/>
      <c r="M8" s="273"/>
      <c r="N8" s="273"/>
      <c r="O8" s="252"/>
      <c r="P8" s="252"/>
      <c r="Q8" s="49" t="s">
        <v>607</v>
      </c>
      <c r="R8" s="49" t="s">
        <v>608</v>
      </c>
      <c r="S8" s="252"/>
      <c r="T8" s="248"/>
      <c r="U8" s="273"/>
      <c r="V8" s="273"/>
      <c r="W8" s="273"/>
      <c r="X8" s="248"/>
      <c r="Y8" s="248"/>
      <c r="Z8" s="271"/>
      <c r="AA8" s="252"/>
    </row>
    <row r="9" spans="1:30" ht="10.5" customHeight="1" x14ac:dyDescent="0.2">
      <c r="A9" s="267"/>
      <c r="B9" s="49">
        <v>1</v>
      </c>
      <c r="C9" s="49">
        <v>2</v>
      </c>
      <c r="D9" s="49">
        <v>3</v>
      </c>
      <c r="E9" s="49">
        <v>4</v>
      </c>
      <c r="F9" s="49">
        <v>5</v>
      </c>
      <c r="G9" s="49">
        <v>6</v>
      </c>
      <c r="H9" s="49">
        <v>7</v>
      </c>
      <c r="I9" s="49">
        <v>8</v>
      </c>
      <c r="J9" s="49">
        <v>9</v>
      </c>
      <c r="K9" s="49">
        <v>10</v>
      </c>
      <c r="L9" s="49">
        <v>11</v>
      </c>
      <c r="M9" s="49">
        <v>12</v>
      </c>
      <c r="N9" s="49">
        <v>13</v>
      </c>
      <c r="O9" s="49">
        <v>14</v>
      </c>
      <c r="P9" s="49">
        <v>15</v>
      </c>
      <c r="Q9" s="49">
        <v>16</v>
      </c>
      <c r="R9" s="49">
        <v>17</v>
      </c>
      <c r="S9" s="49">
        <v>18</v>
      </c>
      <c r="T9" s="49">
        <v>19</v>
      </c>
      <c r="U9" s="49">
        <v>20</v>
      </c>
      <c r="V9" s="49">
        <v>21</v>
      </c>
      <c r="W9" s="49">
        <v>22</v>
      </c>
      <c r="X9" s="49">
        <v>23</v>
      </c>
      <c r="Y9" s="49">
        <v>24</v>
      </c>
      <c r="Z9" s="49">
        <v>25</v>
      </c>
      <c r="AA9" s="49">
        <v>26</v>
      </c>
      <c r="AC9" s="22" t="s">
        <v>844</v>
      </c>
      <c r="AD9" s="22" t="s">
        <v>851</v>
      </c>
    </row>
    <row r="10" spans="1:30" x14ac:dyDescent="0.2">
      <c r="A10" s="267"/>
      <c r="B10" s="41" t="s">
        <v>49</v>
      </c>
      <c r="C10" s="24" t="s">
        <v>18</v>
      </c>
      <c r="D10" s="167"/>
      <c r="E10" s="169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9"/>
      <c r="R10" s="167"/>
      <c r="S10" s="167"/>
      <c r="T10" s="169"/>
      <c r="U10" s="170"/>
      <c r="V10" s="170"/>
      <c r="W10" s="167"/>
      <c r="X10" s="169"/>
      <c r="Y10" s="167"/>
      <c r="Z10" s="167"/>
      <c r="AA10" s="167"/>
      <c r="AC10" s="119">
        <f>D10-E10</f>
        <v>0</v>
      </c>
      <c r="AD10" s="119">
        <f>'Раздел 2'!C10</f>
        <v>0</v>
      </c>
    </row>
    <row r="11" spans="1:30" x14ac:dyDescent="0.2">
      <c r="A11" s="267"/>
      <c r="B11" s="41" t="s">
        <v>725</v>
      </c>
      <c r="C11" s="24" t="s">
        <v>19</v>
      </c>
      <c r="D11" s="167"/>
      <c r="E11" s="169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9"/>
      <c r="R11" s="167"/>
      <c r="S11" s="167"/>
      <c r="T11" s="169"/>
      <c r="U11" s="170"/>
      <c r="V11" s="170"/>
      <c r="W11" s="167"/>
      <c r="X11" s="169"/>
      <c r="Y11" s="167"/>
      <c r="Z11" s="167"/>
      <c r="AA11" s="167"/>
      <c r="AC11" s="119">
        <f t="shared" ref="AC11:AC74" si="0">D11-E11</f>
        <v>0</v>
      </c>
      <c r="AD11" s="119">
        <f>'Раздел 2'!C11</f>
        <v>0</v>
      </c>
    </row>
    <row r="12" spans="1:30" x14ac:dyDescent="0.2">
      <c r="A12" s="267"/>
      <c r="B12" s="41" t="s">
        <v>50</v>
      </c>
      <c r="C12" s="24" t="s">
        <v>20</v>
      </c>
      <c r="D12" s="169"/>
      <c r="E12" s="169"/>
      <c r="F12" s="169"/>
      <c r="G12" s="167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70"/>
      <c r="V12" s="170"/>
      <c r="W12" s="169"/>
      <c r="X12" s="169"/>
      <c r="Y12" s="169"/>
      <c r="Z12" s="169"/>
      <c r="AA12" s="169"/>
      <c r="AC12" s="119">
        <f t="shared" si="0"/>
        <v>0</v>
      </c>
      <c r="AD12" s="119">
        <f>'Раздел 2'!C12</f>
        <v>0</v>
      </c>
    </row>
    <row r="13" spans="1:30" x14ac:dyDescent="0.2">
      <c r="A13" s="267"/>
      <c r="B13" s="41" t="s">
        <v>51</v>
      </c>
      <c r="C13" s="24" t="s">
        <v>21</v>
      </c>
      <c r="D13" s="169"/>
      <c r="E13" s="169"/>
      <c r="F13" s="169"/>
      <c r="G13" s="167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70"/>
      <c r="V13" s="170"/>
      <c r="W13" s="169"/>
      <c r="X13" s="169"/>
      <c r="Y13" s="169"/>
      <c r="Z13" s="169"/>
      <c r="AA13" s="169"/>
      <c r="AC13" s="119">
        <f t="shared" si="0"/>
        <v>0</v>
      </c>
      <c r="AD13" s="119">
        <f>'Раздел 2'!C13</f>
        <v>0</v>
      </c>
    </row>
    <row r="14" spans="1:30" x14ac:dyDescent="0.2">
      <c r="A14" s="267"/>
      <c r="B14" s="41" t="s">
        <v>52</v>
      </c>
      <c r="C14" s="24" t="s">
        <v>23</v>
      </c>
      <c r="D14" s="167"/>
      <c r="E14" s="169"/>
      <c r="F14" s="167"/>
      <c r="G14" s="167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7"/>
      <c r="X14" s="169"/>
      <c r="Y14" s="167"/>
      <c r="Z14" s="169"/>
      <c r="AA14" s="169"/>
      <c r="AC14" s="119">
        <f t="shared" si="0"/>
        <v>0</v>
      </c>
      <c r="AD14" s="119">
        <f>'Раздел 2'!C14</f>
        <v>0</v>
      </c>
    </row>
    <row r="15" spans="1:30" x14ac:dyDescent="0.2">
      <c r="A15" s="267"/>
      <c r="B15" s="41" t="s">
        <v>53</v>
      </c>
      <c r="C15" s="24" t="s">
        <v>24</v>
      </c>
      <c r="D15" s="167"/>
      <c r="E15" s="169"/>
      <c r="F15" s="167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70"/>
      <c r="V15" s="170"/>
      <c r="W15" s="167"/>
      <c r="X15" s="169"/>
      <c r="Y15" s="167"/>
      <c r="Z15" s="169"/>
      <c r="AA15" s="169"/>
      <c r="AC15" s="119">
        <f t="shared" si="0"/>
        <v>0</v>
      </c>
      <c r="AD15" s="119">
        <f>'Раздел 2'!C15</f>
        <v>0</v>
      </c>
    </row>
    <row r="16" spans="1:30" x14ac:dyDescent="0.2">
      <c r="A16" s="267"/>
      <c r="B16" s="41" t="s">
        <v>54</v>
      </c>
      <c r="C16" s="24" t="s">
        <v>25</v>
      </c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70"/>
      <c r="V16" s="170"/>
      <c r="W16" s="169"/>
      <c r="X16" s="169"/>
      <c r="Y16" s="169"/>
      <c r="Z16" s="169"/>
      <c r="AA16" s="169"/>
      <c r="AC16" s="119">
        <f t="shared" si="0"/>
        <v>0</v>
      </c>
      <c r="AD16" s="119">
        <f>'Раздел 2'!C16</f>
        <v>0</v>
      </c>
    </row>
    <row r="17" spans="1:30" x14ac:dyDescent="0.2">
      <c r="A17" s="267"/>
      <c r="B17" s="41" t="s">
        <v>55</v>
      </c>
      <c r="C17" s="24" t="s">
        <v>27</v>
      </c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70"/>
      <c r="V17" s="170"/>
      <c r="W17" s="169"/>
      <c r="X17" s="169"/>
      <c r="Y17" s="169"/>
      <c r="Z17" s="169"/>
      <c r="AA17" s="169"/>
      <c r="AC17" s="119">
        <f t="shared" si="0"/>
        <v>0</v>
      </c>
      <c r="AD17" s="119">
        <f>'Раздел 2'!C17</f>
        <v>0</v>
      </c>
    </row>
    <row r="18" spans="1:30" x14ac:dyDescent="0.2">
      <c r="A18" s="267"/>
      <c r="B18" s="41" t="s">
        <v>56</v>
      </c>
      <c r="C18" s="24" t="s">
        <v>28</v>
      </c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70"/>
      <c r="V18" s="170"/>
      <c r="W18" s="169"/>
      <c r="X18" s="169"/>
      <c r="Y18" s="169"/>
      <c r="Z18" s="169"/>
      <c r="AA18" s="169"/>
      <c r="AC18" s="119">
        <f t="shared" si="0"/>
        <v>0</v>
      </c>
      <c r="AD18" s="119">
        <f>'Раздел 2'!C18</f>
        <v>0</v>
      </c>
    </row>
    <row r="19" spans="1:30" x14ac:dyDescent="0.2">
      <c r="A19" s="267"/>
      <c r="B19" s="60" t="s">
        <v>716</v>
      </c>
      <c r="C19" s="24" t="s">
        <v>29</v>
      </c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70"/>
      <c r="V19" s="170"/>
      <c r="W19" s="169"/>
      <c r="X19" s="169"/>
      <c r="Y19" s="169"/>
      <c r="Z19" s="169"/>
      <c r="AA19" s="169"/>
      <c r="AC19" s="119">
        <f t="shared" si="0"/>
        <v>0</v>
      </c>
      <c r="AD19" s="119">
        <f>'Раздел 2'!C19</f>
        <v>0</v>
      </c>
    </row>
    <row r="20" spans="1:30" x14ac:dyDescent="0.2">
      <c r="A20" s="267"/>
      <c r="B20" s="41" t="s">
        <v>57</v>
      </c>
      <c r="C20" s="24" t="s">
        <v>30</v>
      </c>
      <c r="D20" s="167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70"/>
      <c r="V20" s="170"/>
      <c r="W20" s="167"/>
      <c r="X20" s="169"/>
      <c r="Y20" s="169"/>
      <c r="Z20" s="169"/>
      <c r="AA20" s="169"/>
      <c r="AC20" s="119">
        <f t="shared" si="0"/>
        <v>0</v>
      </c>
      <c r="AD20" s="119">
        <f>'Раздел 2'!C20</f>
        <v>0</v>
      </c>
    </row>
    <row r="21" spans="1:30" x14ac:dyDescent="0.2">
      <c r="A21" s="267"/>
      <c r="B21" s="41" t="s">
        <v>58</v>
      </c>
      <c r="C21" s="24" t="s">
        <v>31</v>
      </c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70"/>
      <c r="V21" s="170"/>
      <c r="W21" s="169"/>
      <c r="X21" s="169"/>
      <c r="Y21" s="169"/>
      <c r="Z21" s="169"/>
      <c r="AA21" s="169"/>
      <c r="AC21" s="119">
        <f t="shared" si="0"/>
        <v>0</v>
      </c>
      <c r="AD21" s="119">
        <f>'Раздел 2'!C21</f>
        <v>0</v>
      </c>
    </row>
    <row r="22" spans="1:30" x14ac:dyDescent="0.2">
      <c r="A22" s="267"/>
      <c r="B22" s="41" t="s">
        <v>59</v>
      </c>
      <c r="C22" s="24" t="s">
        <v>33</v>
      </c>
      <c r="D22" s="115">
        <f>SUM(D23:D25)</f>
        <v>0</v>
      </c>
      <c r="E22" s="115">
        <f t="shared" ref="E22:AA22" si="1">SUM(E23:E25)</f>
        <v>0</v>
      </c>
      <c r="F22" s="115">
        <f t="shared" si="1"/>
        <v>0</v>
      </c>
      <c r="G22" s="115">
        <f t="shared" si="1"/>
        <v>0</v>
      </c>
      <c r="H22" s="115">
        <f t="shared" si="1"/>
        <v>0</v>
      </c>
      <c r="I22" s="115">
        <f t="shared" si="1"/>
        <v>0</v>
      </c>
      <c r="J22" s="115">
        <f t="shared" si="1"/>
        <v>0</v>
      </c>
      <c r="K22" s="115">
        <f t="shared" si="1"/>
        <v>0</v>
      </c>
      <c r="L22" s="115">
        <f t="shared" si="1"/>
        <v>0</v>
      </c>
      <c r="M22" s="115">
        <f t="shared" si="1"/>
        <v>0</v>
      </c>
      <c r="N22" s="115">
        <f t="shared" si="1"/>
        <v>0</v>
      </c>
      <c r="O22" s="115">
        <f t="shared" si="1"/>
        <v>0</v>
      </c>
      <c r="P22" s="115">
        <f t="shared" si="1"/>
        <v>0</v>
      </c>
      <c r="Q22" s="115">
        <f t="shared" si="1"/>
        <v>0</v>
      </c>
      <c r="R22" s="115">
        <f t="shared" si="1"/>
        <v>0</v>
      </c>
      <c r="S22" s="115">
        <f t="shared" si="1"/>
        <v>0</v>
      </c>
      <c r="T22" s="115">
        <f t="shared" si="1"/>
        <v>0</v>
      </c>
      <c r="U22" s="115">
        <f t="shared" si="1"/>
        <v>0</v>
      </c>
      <c r="V22" s="115">
        <f t="shared" si="1"/>
        <v>0</v>
      </c>
      <c r="W22" s="115">
        <f t="shared" si="1"/>
        <v>0</v>
      </c>
      <c r="X22" s="115">
        <f t="shared" si="1"/>
        <v>0</v>
      </c>
      <c r="Y22" s="115">
        <f t="shared" si="1"/>
        <v>0</v>
      </c>
      <c r="Z22" s="115">
        <f t="shared" si="1"/>
        <v>0</v>
      </c>
      <c r="AA22" s="115">
        <f t="shared" si="1"/>
        <v>0</v>
      </c>
      <c r="AC22" s="119">
        <f t="shared" si="0"/>
        <v>0</v>
      </c>
      <c r="AD22" s="119">
        <f>'Раздел 2'!C22</f>
        <v>0</v>
      </c>
    </row>
    <row r="23" spans="1:30" ht="20.399999999999999" x14ac:dyDescent="0.2">
      <c r="A23" s="267"/>
      <c r="B23" s="42" t="s">
        <v>60</v>
      </c>
      <c r="C23" s="24" t="s">
        <v>34</v>
      </c>
      <c r="D23" s="167"/>
      <c r="E23" s="167"/>
      <c r="F23" s="167"/>
      <c r="G23" s="167"/>
      <c r="H23" s="169"/>
      <c r="I23" s="167"/>
      <c r="J23" s="167"/>
      <c r="K23" s="167"/>
      <c r="L23" s="167"/>
      <c r="M23" s="167"/>
      <c r="N23" s="167"/>
      <c r="O23" s="169"/>
      <c r="P23" s="169"/>
      <c r="Q23" s="169"/>
      <c r="R23" s="169"/>
      <c r="S23" s="169"/>
      <c r="T23" s="174"/>
      <c r="U23" s="170"/>
      <c r="V23" s="170"/>
      <c r="W23" s="167"/>
      <c r="X23" s="167"/>
      <c r="Y23" s="167"/>
      <c r="Z23" s="169"/>
      <c r="AA23" s="167"/>
      <c r="AC23" s="119">
        <f t="shared" si="0"/>
        <v>0</v>
      </c>
      <c r="AD23" s="119">
        <f>'Раздел 2'!C23</f>
        <v>0</v>
      </c>
    </row>
    <row r="24" spans="1:30" x14ac:dyDescent="0.2">
      <c r="A24" s="267"/>
      <c r="B24" s="42" t="s">
        <v>61</v>
      </c>
      <c r="C24" s="24" t="s">
        <v>36</v>
      </c>
      <c r="D24" s="167"/>
      <c r="E24" s="167"/>
      <c r="F24" s="167"/>
      <c r="G24" s="169"/>
      <c r="H24" s="169"/>
      <c r="I24" s="167"/>
      <c r="J24" s="167"/>
      <c r="K24" s="167"/>
      <c r="L24" s="167"/>
      <c r="M24" s="167"/>
      <c r="N24" s="167"/>
      <c r="O24" s="167"/>
      <c r="P24" s="169"/>
      <c r="Q24" s="169"/>
      <c r="R24" s="169"/>
      <c r="S24" s="169"/>
      <c r="T24" s="174"/>
      <c r="U24" s="170"/>
      <c r="V24" s="170"/>
      <c r="W24" s="167"/>
      <c r="X24" s="167"/>
      <c r="Y24" s="167"/>
      <c r="Z24" s="169"/>
      <c r="AA24" s="167"/>
      <c r="AC24" s="119">
        <f t="shared" si="0"/>
        <v>0</v>
      </c>
      <c r="AD24" s="119">
        <f>'Раздел 2'!C24</f>
        <v>0</v>
      </c>
    </row>
    <row r="25" spans="1:30" x14ac:dyDescent="0.2">
      <c r="A25" s="267"/>
      <c r="B25" s="42" t="s">
        <v>723</v>
      </c>
      <c r="C25" s="24" t="s">
        <v>38</v>
      </c>
      <c r="D25" s="167"/>
      <c r="E25" s="167"/>
      <c r="F25" s="167"/>
      <c r="G25" s="169"/>
      <c r="H25" s="169"/>
      <c r="I25" s="167"/>
      <c r="J25" s="167"/>
      <c r="K25" s="167"/>
      <c r="L25" s="167"/>
      <c r="M25" s="167"/>
      <c r="N25" s="167"/>
      <c r="O25" s="167"/>
      <c r="P25" s="169"/>
      <c r="Q25" s="169"/>
      <c r="R25" s="169"/>
      <c r="S25" s="169"/>
      <c r="T25" s="174"/>
      <c r="U25" s="170"/>
      <c r="V25" s="170"/>
      <c r="W25" s="167"/>
      <c r="X25" s="167"/>
      <c r="Y25" s="167"/>
      <c r="Z25" s="169"/>
      <c r="AA25" s="167"/>
      <c r="AC25" s="119">
        <f t="shared" si="0"/>
        <v>0</v>
      </c>
      <c r="AD25" s="119">
        <f>'Раздел 2'!C25</f>
        <v>0</v>
      </c>
    </row>
    <row r="26" spans="1:30" x14ac:dyDescent="0.2">
      <c r="A26" s="267"/>
      <c r="B26" s="41" t="s">
        <v>62</v>
      </c>
      <c r="C26" s="24" t="s">
        <v>44</v>
      </c>
      <c r="D26" s="167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70"/>
      <c r="V26" s="170"/>
      <c r="W26" s="167"/>
      <c r="X26" s="169"/>
      <c r="Y26" s="169"/>
      <c r="Z26" s="169"/>
      <c r="AA26" s="169"/>
      <c r="AC26" s="119">
        <f t="shared" si="0"/>
        <v>0</v>
      </c>
      <c r="AD26" s="119">
        <f>'Раздел 2'!C26</f>
        <v>0</v>
      </c>
    </row>
    <row r="27" spans="1:30" x14ac:dyDescent="0.2">
      <c r="A27" s="267"/>
      <c r="B27" s="41" t="s">
        <v>63</v>
      </c>
      <c r="C27" s="24" t="s">
        <v>66</v>
      </c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70"/>
      <c r="V27" s="170"/>
      <c r="W27" s="169"/>
      <c r="X27" s="169"/>
      <c r="Y27" s="169"/>
      <c r="Z27" s="169"/>
      <c r="AA27" s="169"/>
      <c r="AC27" s="119">
        <f t="shared" si="0"/>
        <v>0</v>
      </c>
      <c r="AD27" s="119">
        <f>'Раздел 2'!C27</f>
        <v>0</v>
      </c>
    </row>
    <row r="28" spans="1:30" x14ac:dyDescent="0.2">
      <c r="A28" s="267"/>
      <c r="B28" s="41" t="s">
        <v>64</v>
      </c>
      <c r="C28" s="24" t="s">
        <v>68</v>
      </c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70"/>
      <c r="V28" s="170"/>
      <c r="W28" s="169"/>
      <c r="X28" s="169"/>
      <c r="Y28" s="169"/>
      <c r="Z28" s="169"/>
      <c r="AA28" s="169"/>
      <c r="AC28" s="119">
        <f t="shared" si="0"/>
        <v>0</v>
      </c>
      <c r="AD28" s="119">
        <f>'Раздел 2'!C28</f>
        <v>0</v>
      </c>
    </row>
    <row r="29" spans="1:30" x14ac:dyDescent="0.2">
      <c r="A29" s="267"/>
      <c r="B29" s="41" t="s">
        <v>65</v>
      </c>
      <c r="C29" s="24" t="s">
        <v>70</v>
      </c>
      <c r="D29" s="115">
        <f>SUM(D30:D31)</f>
        <v>0</v>
      </c>
      <c r="E29" s="115">
        <f t="shared" ref="E29:AA29" si="2">SUM(E30:E31)</f>
        <v>0</v>
      </c>
      <c r="F29" s="115">
        <f t="shared" si="2"/>
        <v>0</v>
      </c>
      <c r="G29" s="115">
        <f t="shared" si="2"/>
        <v>0</v>
      </c>
      <c r="H29" s="115">
        <f t="shared" si="2"/>
        <v>0</v>
      </c>
      <c r="I29" s="115">
        <f t="shared" si="2"/>
        <v>0</v>
      </c>
      <c r="J29" s="115">
        <f t="shared" si="2"/>
        <v>0</v>
      </c>
      <c r="K29" s="115">
        <f t="shared" si="2"/>
        <v>0</v>
      </c>
      <c r="L29" s="115">
        <f t="shared" si="2"/>
        <v>0</v>
      </c>
      <c r="M29" s="115">
        <f t="shared" si="2"/>
        <v>0</v>
      </c>
      <c r="N29" s="115">
        <f t="shared" si="2"/>
        <v>0</v>
      </c>
      <c r="O29" s="115">
        <f t="shared" si="2"/>
        <v>0</v>
      </c>
      <c r="P29" s="115">
        <f t="shared" si="2"/>
        <v>0</v>
      </c>
      <c r="Q29" s="115">
        <f t="shared" si="2"/>
        <v>0</v>
      </c>
      <c r="R29" s="115">
        <f t="shared" si="2"/>
        <v>0</v>
      </c>
      <c r="S29" s="115">
        <f t="shared" si="2"/>
        <v>0</v>
      </c>
      <c r="T29" s="115">
        <f t="shared" si="2"/>
        <v>0</v>
      </c>
      <c r="U29" s="115">
        <f t="shared" si="2"/>
        <v>0</v>
      </c>
      <c r="V29" s="115">
        <f t="shared" si="2"/>
        <v>0</v>
      </c>
      <c r="W29" s="115">
        <f t="shared" si="2"/>
        <v>0</v>
      </c>
      <c r="X29" s="115">
        <f t="shared" si="2"/>
        <v>0</v>
      </c>
      <c r="Y29" s="115">
        <f t="shared" si="2"/>
        <v>0</v>
      </c>
      <c r="Z29" s="115">
        <f t="shared" si="2"/>
        <v>0</v>
      </c>
      <c r="AA29" s="115">
        <f t="shared" si="2"/>
        <v>0</v>
      </c>
      <c r="AC29" s="119">
        <f t="shared" si="0"/>
        <v>0</v>
      </c>
      <c r="AD29" s="119">
        <f>'Раздел 2'!C29</f>
        <v>0</v>
      </c>
    </row>
    <row r="30" spans="1:30" ht="20.399999999999999" x14ac:dyDescent="0.2">
      <c r="A30" s="267"/>
      <c r="B30" s="42" t="s">
        <v>67</v>
      </c>
      <c r="C30" s="24" t="s">
        <v>72</v>
      </c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70"/>
      <c r="V30" s="170"/>
      <c r="W30" s="169"/>
      <c r="X30" s="169"/>
      <c r="Y30" s="169"/>
      <c r="Z30" s="169"/>
      <c r="AA30" s="169"/>
      <c r="AC30" s="119">
        <f t="shared" si="0"/>
        <v>0</v>
      </c>
      <c r="AD30" s="119">
        <f>'Раздел 2'!C30</f>
        <v>0</v>
      </c>
    </row>
    <row r="31" spans="1:30" x14ac:dyDescent="0.2">
      <c r="A31" s="267"/>
      <c r="B31" s="42" t="s">
        <v>69</v>
      </c>
      <c r="C31" s="24" t="s">
        <v>74</v>
      </c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70"/>
      <c r="V31" s="170"/>
      <c r="W31" s="169"/>
      <c r="X31" s="169"/>
      <c r="Y31" s="169"/>
      <c r="Z31" s="169"/>
      <c r="AA31" s="169"/>
      <c r="AC31" s="119">
        <f t="shared" si="0"/>
        <v>0</v>
      </c>
      <c r="AD31" s="119">
        <f>'Раздел 2'!C31</f>
        <v>0</v>
      </c>
    </row>
    <row r="32" spans="1:30" x14ac:dyDescent="0.2">
      <c r="A32" s="267"/>
      <c r="B32" s="41" t="s">
        <v>71</v>
      </c>
      <c r="C32" s="24" t="s">
        <v>76</v>
      </c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70"/>
      <c r="V32" s="170"/>
      <c r="W32" s="169"/>
      <c r="X32" s="169"/>
      <c r="Y32" s="169"/>
      <c r="Z32" s="169"/>
      <c r="AA32" s="169"/>
      <c r="AC32" s="119">
        <f t="shared" si="0"/>
        <v>0</v>
      </c>
      <c r="AD32" s="119">
        <f>'Раздел 2'!C32</f>
        <v>0</v>
      </c>
    </row>
    <row r="33" spans="1:30" x14ac:dyDescent="0.2">
      <c r="A33" s="267"/>
      <c r="B33" s="41" t="s">
        <v>73</v>
      </c>
      <c r="C33" s="24" t="s">
        <v>78</v>
      </c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70"/>
      <c r="V33" s="170"/>
      <c r="W33" s="169"/>
      <c r="X33" s="169"/>
      <c r="Y33" s="169"/>
      <c r="Z33" s="169"/>
      <c r="AA33" s="169"/>
      <c r="AC33" s="119">
        <f t="shared" si="0"/>
        <v>0</v>
      </c>
      <c r="AD33" s="119">
        <f>'Раздел 2'!C33</f>
        <v>0</v>
      </c>
    </row>
    <row r="34" spans="1:30" x14ac:dyDescent="0.2">
      <c r="A34" s="267"/>
      <c r="B34" s="41" t="s">
        <v>75</v>
      </c>
      <c r="C34" s="24" t="s">
        <v>80</v>
      </c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70"/>
      <c r="V34" s="170"/>
      <c r="W34" s="169"/>
      <c r="X34" s="169"/>
      <c r="Y34" s="169"/>
      <c r="Z34" s="169"/>
      <c r="AA34" s="169"/>
      <c r="AC34" s="119">
        <f t="shared" si="0"/>
        <v>0</v>
      </c>
      <c r="AD34" s="119">
        <f>'Раздел 2'!C34</f>
        <v>0</v>
      </c>
    </row>
    <row r="35" spans="1:30" x14ac:dyDescent="0.2">
      <c r="A35" s="267"/>
      <c r="B35" s="41" t="s">
        <v>77</v>
      </c>
      <c r="C35" s="24" t="s">
        <v>82</v>
      </c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70"/>
      <c r="V35" s="170"/>
      <c r="W35" s="169"/>
      <c r="X35" s="169"/>
      <c r="Y35" s="169"/>
      <c r="Z35" s="169"/>
      <c r="AA35" s="169"/>
      <c r="AC35" s="119">
        <f t="shared" si="0"/>
        <v>0</v>
      </c>
      <c r="AD35" s="119">
        <f>'Раздел 2'!C35</f>
        <v>0</v>
      </c>
    </row>
    <row r="36" spans="1:30" x14ac:dyDescent="0.2">
      <c r="A36" s="267"/>
      <c r="B36" s="41" t="s">
        <v>79</v>
      </c>
      <c r="C36" s="24" t="s">
        <v>84</v>
      </c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70"/>
      <c r="V36" s="170"/>
      <c r="W36" s="169"/>
      <c r="X36" s="169"/>
      <c r="Y36" s="169"/>
      <c r="Z36" s="169"/>
      <c r="AA36" s="169"/>
      <c r="AC36" s="119">
        <f t="shared" si="0"/>
        <v>0</v>
      </c>
      <c r="AD36" s="119">
        <f>'Раздел 2'!C36</f>
        <v>0</v>
      </c>
    </row>
    <row r="37" spans="1:30" x14ac:dyDescent="0.2">
      <c r="A37" s="267"/>
      <c r="B37" s="41" t="s">
        <v>81</v>
      </c>
      <c r="C37" s="24" t="s">
        <v>86</v>
      </c>
      <c r="D37" s="115">
        <f>SUM(D38:D41)</f>
        <v>0</v>
      </c>
      <c r="E37" s="115">
        <f t="shared" ref="E37:AA37" si="3">SUM(E38:E41)</f>
        <v>0</v>
      </c>
      <c r="F37" s="115">
        <f t="shared" si="3"/>
        <v>0</v>
      </c>
      <c r="G37" s="115">
        <f t="shared" si="3"/>
        <v>0</v>
      </c>
      <c r="H37" s="115">
        <f t="shared" si="3"/>
        <v>0</v>
      </c>
      <c r="I37" s="115">
        <f t="shared" si="3"/>
        <v>0</v>
      </c>
      <c r="J37" s="115">
        <f t="shared" si="3"/>
        <v>0</v>
      </c>
      <c r="K37" s="115">
        <f t="shared" si="3"/>
        <v>0</v>
      </c>
      <c r="L37" s="115">
        <f t="shared" si="3"/>
        <v>0</v>
      </c>
      <c r="M37" s="115">
        <f t="shared" si="3"/>
        <v>0</v>
      </c>
      <c r="N37" s="115">
        <f t="shared" si="3"/>
        <v>0</v>
      </c>
      <c r="O37" s="115">
        <f t="shared" si="3"/>
        <v>0</v>
      </c>
      <c r="P37" s="115">
        <f t="shared" si="3"/>
        <v>0</v>
      </c>
      <c r="Q37" s="115">
        <f t="shared" si="3"/>
        <v>0</v>
      </c>
      <c r="R37" s="115">
        <f t="shared" si="3"/>
        <v>0</v>
      </c>
      <c r="S37" s="115">
        <f t="shared" si="3"/>
        <v>0</v>
      </c>
      <c r="T37" s="115">
        <f t="shared" si="3"/>
        <v>0</v>
      </c>
      <c r="U37" s="115">
        <f t="shared" si="3"/>
        <v>0</v>
      </c>
      <c r="V37" s="115">
        <f t="shared" si="3"/>
        <v>0</v>
      </c>
      <c r="W37" s="115">
        <f t="shared" si="3"/>
        <v>0</v>
      </c>
      <c r="X37" s="115">
        <f t="shared" si="3"/>
        <v>0</v>
      </c>
      <c r="Y37" s="115">
        <f t="shared" si="3"/>
        <v>0</v>
      </c>
      <c r="Z37" s="115">
        <f t="shared" si="3"/>
        <v>0</v>
      </c>
      <c r="AA37" s="115">
        <f t="shared" si="3"/>
        <v>0</v>
      </c>
      <c r="AC37" s="119">
        <f t="shared" si="0"/>
        <v>0</v>
      </c>
      <c r="AD37" s="119">
        <f>'Раздел 2'!C37</f>
        <v>0</v>
      </c>
    </row>
    <row r="38" spans="1:30" ht="20.399999999999999" x14ac:dyDescent="0.2">
      <c r="A38" s="267"/>
      <c r="B38" s="42" t="s">
        <v>83</v>
      </c>
      <c r="C38" s="24" t="s">
        <v>88</v>
      </c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70"/>
      <c r="V38" s="170"/>
      <c r="W38" s="169"/>
      <c r="X38" s="169"/>
      <c r="Y38" s="169"/>
      <c r="Z38" s="169"/>
      <c r="AA38" s="169"/>
      <c r="AC38" s="119">
        <f t="shared" si="0"/>
        <v>0</v>
      </c>
      <c r="AD38" s="119">
        <f>'Раздел 2'!C38</f>
        <v>0</v>
      </c>
    </row>
    <row r="39" spans="1:30" x14ac:dyDescent="0.2">
      <c r="A39" s="267"/>
      <c r="B39" s="42" t="s">
        <v>85</v>
      </c>
      <c r="C39" s="24" t="s">
        <v>90</v>
      </c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70"/>
      <c r="V39" s="170"/>
      <c r="W39" s="169"/>
      <c r="X39" s="169"/>
      <c r="Y39" s="169"/>
      <c r="Z39" s="169"/>
      <c r="AA39" s="169"/>
      <c r="AC39" s="119">
        <f t="shared" si="0"/>
        <v>0</v>
      </c>
      <c r="AD39" s="119">
        <f>'Раздел 2'!C39</f>
        <v>0</v>
      </c>
    </row>
    <row r="40" spans="1:30" x14ac:dyDescent="0.2">
      <c r="A40" s="267"/>
      <c r="B40" s="42" t="s">
        <v>87</v>
      </c>
      <c r="C40" s="24" t="s">
        <v>92</v>
      </c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70"/>
      <c r="V40" s="170"/>
      <c r="W40" s="169"/>
      <c r="X40" s="169"/>
      <c r="Y40" s="169"/>
      <c r="Z40" s="169"/>
      <c r="AA40" s="169"/>
      <c r="AC40" s="119">
        <f t="shared" si="0"/>
        <v>0</v>
      </c>
      <c r="AD40" s="119">
        <f>'Раздел 2'!C40</f>
        <v>0</v>
      </c>
    </row>
    <row r="41" spans="1:30" x14ac:dyDescent="0.2">
      <c r="A41" s="267"/>
      <c r="B41" s="42" t="s">
        <v>89</v>
      </c>
      <c r="C41" s="24" t="s">
        <v>94</v>
      </c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70"/>
      <c r="V41" s="170"/>
      <c r="W41" s="169"/>
      <c r="X41" s="169"/>
      <c r="Y41" s="169"/>
      <c r="Z41" s="169"/>
      <c r="AA41" s="169"/>
      <c r="AC41" s="119">
        <f t="shared" si="0"/>
        <v>0</v>
      </c>
      <c r="AD41" s="119">
        <f>'Раздел 2'!C41</f>
        <v>0</v>
      </c>
    </row>
    <row r="42" spans="1:30" x14ac:dyDescent="0.2">
      <c r="A42" s="267"/>
      <c r="B42" s="41" t="s">
        <v>91</v>
      </c>
      <c r="C42" s="24" t="s">
        <v>96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70"/>
      <c r="V42" s="170"/>
      <c r="W42" s="169"/>
      <c r="X42" s="169"/>
      <c r="Y42" s="169"/>
      <c r="Z42" s="169"/>
      <c r="AA42" s="169"/>
      <c r="AC42" s="119">
        <f t="shared" si="0"/>
        <v>0</v>
      </c>
      <c r="AD42" s="119">
        <f>'Раздел 2'!C42</f>
        <v>0</v>
      </c>
    </row>
    <row r="43" spans="1:30" x14ac:dyDescent="0.2">
      <c r="A43" s="267"/>
      <c r="B43" s="41" t="s">
        <v>93</v>
      </c>
      <c r="C43" s="24" t="s">
        <v>98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70"/>
      <c r="V43" s="170"/>
      <c r="W43" s="169"/>
      <c r="X43" s="169"/>
      <c r="Y43" s="169"/>
      <c r="Z43" s="169"/>
      <c r="AA43" s="169"/>
      <c r="AC43" s="119">
        <f t="shared" si="0"/>
        <v>0</v>
      </c>
      <c r="AD43" s="119">
        <f>'Раздел 2'!C43</f>
        <v>0</v>
      </c>
    </row>
    <row r="44" spans="1:30" x14ac:dyDescent="0.2">
      <c r="A44" s="267"/>
      <c r="B44" s="41" t="s">
        <v>95</v>
      </c>
      <c r="C44" s="24" t="s">
        <v>100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70"/>
      <c r="V44" s="170"/>
      <c r="W44" s="169"/>
      <c r="X44" s="169"/>
      <c r="Y44" s="169"/>
      <c r="Z44" s="169"/>
      <c r="AA44" s="169"/>
      <c r="AC44" s="119">
        <f t="shared" si="0"/>
        <v>0</v>
      </c>
      <c r="AD44" s="119">
        <f>'Раздел 2'!C44</f>
        <v>0</v>
      </c>
    </row>
    <row r="45" spans="1:30" x14ac:dyDescent="0.2">
      <c r="A45" s="267"/>
      <c r="B45" s="41" t="s">
        <v>97</v>
      </c>
      <c r="C45" s="24" t="s">
        <v>102</v>
      </c>
      <c r="D45" s="115">
        <f>SUM(D46:D47)</f>
        <v>0</v>
      </c>
      <c r="E45" s="115">
        <f t="shared" ref="E45:AA45" si="4">SUM(E46:E47)</f>
        <v>0</v>
      </c>
      <c r="F45" s="115">
        <f t="shared" si="4"/>
        <v>0</v>
      </c>
      <c r="G45" s="115">
        <f t="shared" si="4"/>
        <v>0</v>
      </c>
      <c r="H45" s="115">
        <f t="shared" si="4"/>
        <v>0</v>
      </c>
      <c r="I45" s="115">
        <f t="shared" si="4"/>
        <v>0</v>
      </c>
      <c r="J45" s="115">
        <f t="shared" si="4"/>
        <v>0</v>
      </c>
      <c r="K45" s="115">
        <f t="shared" si="4"/>
        <v>0</v>
      </c>
      <c r="L45" s="115">
        <f t="shared" si="4"/>
        <v>0</v>
      </c>
      <c r="M45" s="115">
        <f t="shared" si="4"/>
        <v>0</v>
      </c>
      <c r="N45" s="115">
        <f t="shared" si="4"/>
        <v>0</v>
      </c>
      <c r="O45" s="115">
        <f t="shared" si="4"/>
        <v>0</v>
      </c>
      <c r="P45" s="115">
        <f t="shared" si="4"/>
        <v>0</v>
      </c>
      <c r="Q45" s="115">
        <f t="shared" si="4"/>
        <v>0</v>
      </c>
      <c r="R45" s="115">
        <f t="shared" si="4"/>
        <v>0</v>
      </c>
      <c r="S45" s="115">
        <f t="shared" si="4"/>
        <v>0</v>
      </c>
      <c r="T45" s="115">
        <f t="shared" si="4"/>
        <v>0</v>
      </c>
      <c r="U45" s="115">
        <f t="shared" si="4"/>
        <v>0</v>
      </c>
      <c r="V45" s="115">
        <f t="shared" si="4"/>
        <v>0</v>
      </c>
      <c r="W45" s="115">
        <f t="shared" si="4"/>
        <v>0</v>
      </c>
      <c r="X45" s="115">
        <f t="shared" si="4"/>
        <v>0</v>
      </c>
      <c r="Y45" s="115">
        <f t="shared" si="4"/>
        <v>0</v>
      </c>
      <c r="Z45" s="115">
        <f t="shared" si="4"/>
        <v>0</v>
      </c>
      <c r="AA45" s="115">
        <f t="shared" si="4"/>
        <v>0</v>
      </c>
      <c r="AC45" s="119">
        <f t="shared" si="0"/>
        <v>0</v>
      </c>
      <c r="AD45" s="119">
        <f>'Раздел 2'!C45</f>
        <v>0</v>
      </c>
    </row>
    <row r="46" spans="1:30" ht="20.399999999999999" x14ac:dyDescent="0.2">
      <c r="A46" s="267"/>
      <c r="B46" s="42" t="s">
        <v>99</v>
      </c>
      <c r="C46" s="24" t="s">
        <v>104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70"/>
      <c r="V46" s="170"/>
      <c r="W46" s="169"/>
      <c r="X46" s="169"/>
      <c r="Y46" s="169"/>
      <c r="Z46" s="169"/>
      <c r="AA46" s="169"/>
      <c r="AC46" s="119">
        <f t="shared" si="0"/>
        <v>0</v>
      </c>
      <c r="AD46" s="119">
        <f>'Раздел 2'!C46</f>
        <v>0</v>
      </c>
    </row>
    <row r="47" spans="1:30" x14ac:dyDescent="0.2">
      <c r="A47" s="267"/>
      <c r="B47" s="42" t="s">
        <v>101</v>
      </c>
      <c r="C47" s="24" t="s">
        <v>106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70"/>
      <c r="V47" s="170"/>
      <c r="W47" s="169"/>
      <c r="X47" s="169"/>
      <c r="Y47" s="169"/>
      <c r="Z47" s="169"/>
      <c r="AA47" s="169"/>
      <c r="AC47" s="119">
        <f t="shared" si="0"/>
        <v>0</v>
      </c>
      <c r="AD47" s="119">
        <f>'Раздел 2'!C47</f>
        <v>0</v>
      </c>
    </row>
    <row r="48" spans="1:30" x14ac:dyDescent="0.2">
      <c r="A48" s="267"/>
      <c r="B48" s="41" t="s">
        <v>103</v>
      </c>
      <c r="C48" s="24" t="s">
        <v>108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70"/>
      <c r="V48" s="170"/>
      <c r="W48" s="169"/>
      <c r="X48" s="169"/>
      <c r="Y48" s="169"/>
      <c r="Z48" s="169"/>
      <c r="AA48" s="169"/>
      <c r="AC48" s="119">
        <f t="shared" si="0"/>
        <v>0</v>
      </c>
      <c r="AD48" s="119">
        <f>'Раздел 2'!C48</f>
        <v>0</v>
      </c>
    </row>
    <row r="49" spans="1:30" x14ac:dyDescent="0.2">
      <c r="A49" s="267"/>
      <c r="B49" s="41" t="s">
        <v>105</v>
      </c>
      <c r="C49" s="24" t="s">
        <v>110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70"/>
      <c r="V49" s="170"/>
      <c r="W49" s="169"/>
      <c r="X49" s="169"/>
      <c r="Y49" s="169"/>
      <c r="Z49" s="169"/>
      <c r="AA49" s="169"/>
      <c r="AC49" s="119">
        <f t="shared" si="0"/>
        <v>0</v>
      </c>
      <c r="AD49" s="119">
        <f>'Раздел 2'!C49</f>
        <v>0</v>
      </c>
    </row>
    <row r="50" spans="1:30" x14ac:dyDescent="0.2">
      <c r="A50" s="267"/>
      <c r="B50" s="41" t="s">
        <v>107</v>
      </c>
      <c r="C50" s="24" t="s">
        <v>112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70"/>
      <c r="V50" s="170"/>
      <c r="W50" s="169"/>
      <c r="X50" s="169"/>
      <c r="Y50" s="169"/>
      <c r="Z50" s="169"/>
      <c r="AA50" s="169"/>
      <c r="AC50" s="119">
        <f t="shared" si="0"/>
        <v>0</v>
      </c>
      <c r="AD50" s="119">
        <f>'Раздел 2'!C50</f>
        <v>0</v>
      </c>
    </row>
    <row r="51" spans="1:30" x14ac:dyDescent="0.2">
      <c r="A51" s="267"/>
      <c r="B51" s="41" t="s">
        <v>109</v>
      </c>
      <c r="C51" s="24" t="s">
        <v>114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70"/>
      <c r="V51" s="170"/>
      <c r="W51" s="169"/>
      <c r="X51" s="169"/>
      <c r="Y51" s="169"/>
      <c r="Z51" s="169"/>
      <c r="AA51" s="169"/>
      <c r="AC51" s="119">
        <f t="shared" si="0"/>
        <v>0</v>
      </c>
      <c r="AD51" s="119">
        <f>'Раздел 2'!C51</f>
        <v>0</v>
      </c>
    </row>
    <row r="52" spans="1:30" x14ac:dyDescent="0.2">
      <c r="A52" s="267"/>
      <c r="B52" s="41" t="s">
        <v>111</v>
      </c>
      <c r="C52" s="24" t="s">
        <v>116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70"/>
      <c r="V52" s="170"/>
      <c r="W52" s="169"/>
      <c r="X52" s="169"/>
      <c r="Y52" s="169"/>
      <c r="Z52" s="169"/>
      <c r="AA52" s="169"/>
      <c r="AC52" s="119">
        <f t="shared" si="0"/>
        <v>0</v>
      </c>
      <c r="AD52" s="119">
        <f>'Раздел 2'!C52</f>
        <v>0</v>
      </c>
    </row>
    <row r="53" spans="1:30" x14ac:dyDescent="0.2">
      <c r="A53" s="267"/>
      <c r="B53" s="41" t="s">
        <v>113</v>
      </c>
      <c r="C53" s="24" t="s">
        <v>118</v>
      </c>
      <c r="D53" s="115">
        <f>SUM(D54:D57)</f>
        <v>0</v>
      </c>
      <c r="E53" s="115">
        <f t="shared" ref="E53:AA53" si="5">SUM(E54:E57)</f>
        <v>0</v>
      </c>
      <c r="F53" s="115">
        <f t="shared" si="5"/>
        <v>0</v>
      </c>
      <c r="G53" s="115">
        <f t="shared" si="5"/>
        <v>0</v>
      </c>
      <c r="H53" s="115">
        <f t="shared" si="5"/>
        <v>0</v>
      </c>
      <c r="I53" s="115">
        <f t="shared" si="5"/>
        <v>0</v>
      </c>
      <c r="J53" s="115">
        <f t="shared" si="5"/>
        <v>0</v>
      </c>
      <c r="K53" s="115">
        <f t="shared" si="5"/>
        <v>0</v>
      </c>
      <c r="L53" s="115">
        <f t="shared" si="5"/>
        <v>0</v>
      </c>
      <c r="M53" s="115">
        <f t="shared" si="5"/>
        <v>0</v>
      </c>
      <c r="N53" s="115">
        <f t="shared" si="5"/>
        <v>0</v>
      </c>
      <c r="O53" s="115">
        <f t="shared" si="5"/>
        <v>0</v>
      </c>
      <c r="P53" s="115">
        <f t="shared" si="5"/>
        <v>0</v>
      </c>
      <c r="Q53" s="115">
        <f t="shared" si="5"/>
        <v>0</v>
      </c>
      <c r="R53" s="115">
        <f t="shared" si="5"/>
        <v>0</v>
      </c>
      <c r="S53" s="115">
        <f t="shared" si="5"/>
        <v>0</v>
      </c>
      <c r="T53" s="115">
        <f t="shared" si="5"/>
        <v>0</v>
      </c>
      <c r="U53" s="115">
        <f t="shared" si="5"/>
        <v>0</v>
      </c>
      <c r="V53" s="115">
        <f t="shared" si="5"/>
        <v>0</v>
      </c>
      <c r="W53" s="115">
        <f t="shared" si="5"/>
        <v>0</v>
      </c>
      <c r="X53" s="115">
        <f t="shared" si="5"/>
        <v>0</v>
      </c>
      <c r="Y53" s="115">
        <f t="shared" si="5"/>
        <v>0</v>
      </c>
      <c r="Z53" s="115">
        <f t="shared" si="5"/>
        <v>0</v>
      </c>
      <c r="AA53" s="115">
        <f t="shared" si="5"/>
        <v>0</v>
      </c>
      <c r="AC53" s="119">
        <f t="shared" si="0"/>
        <v>0</v>
      </c>
      <c r="AD53" s="119">
        <f>'Раздел 2'!C53</f>
        <v>0</v>
      </c>
    </row>
    <row r="54" spans="1:30" ht="20.399999999999999" x14ac:dyDescent="0.2">
      <c r="A54" s="267"/>
      <c r="B54" s="42" t="s">
        <v>115</v>
      </c>
      <c r="C54" s="24" t="s">
        <v>120</v>
      </c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70"/>
      <c r="V54" s="170"/>
      <c r="W54" s="169"/>
      <c r="X54" s="169"/>
      <c r="Y54" s="169"/>
      <c r="Z54" s="169"/>
      <c r="AA54" s="169"/>
      <c r="AC54" s="119">
        <f t="shared" si="0"/>
        <v>0</v>
      </c>
      <c r="AD54" s="119">
        <f>'Раздел 2'!C54</f>
        <v>0</v>
      </c>
    </row>
    <row r="55" spans="1:30" x14ac:dyDescent="0.2">
      <c r="A55" s="267"/>
      <c r="B55" s="42" t="s">
        <v>117</v>
      </c>
      <c r="C55" s="24" t="s">
        <v>122</v>
      </c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70"/>
      <c r="V55" s="170"/>
      <c r="W55" s="169"/>
      <c r="X55" s="169"/>
      <c r="Y55" s="169"/>
      <c r="Z55" s="169"/>
      <c r="AA55" s="169"/>
      <c r="AC55" s="119">
        <f t="shared" si="0"/>
        <v>0</v>
      </c>
      <c r="AD55" s="119">
        <f>'Раздел 2'!C55</f>
        <v>0</v>
      </c>
    </row>
    <row r="56" spans="1:30" x14ac:dyDescent="0.2">
      <c r="A56" s="267"/>
      <c r="B56" s="42" t="s">
        <v>119</v>
      </c>
      <c r="C56" s="24" t="s">
        <v>124</v>
      </c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70"/>
      <c r="V56" s="170"/>
      <c r="W56" s="169"/>
      <c r="X56" s="169"/>
      <c r="Y56" s="169"/>
      <c r="Z56" s="169"/>
      <c r="AA56" s="169"/>
      <c r="AC56" s="119">
        <f t="shared" si="0"/>
        <v>0</v>
      </c>
      <c r="AD56" s="119">
        <f>'Раздел 2'!C56</f>
        <v>0</v>
      </c>
    </row>
    <row r="57" spans="1:30" x14ac:dyDescent="0.2">
      <c r="A57" s="267"/>
      <c r="B57" s="42" t="s">
        <v>121</v>
      </c>
      <c r="C57" s="24" t="s">
        <v>126</v>
      </c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70"/>
      <c r="V57" s="170"/>
      <c r="W57" s="169"/>
      <c r="X57" s="169"/>
      <c r="Y57" s="169"/>
      <c r="Z57" s="169"/>
      <c r="AA57" s="169"/>
      <c r="AC57" s="119">
        <f t="shared" si="0"/>
        <v>0</v>
      </c>
      <c r="AD57" s="119">
        <f>'Раздел 2'!C57</f>
        <v>0</v>
      </c>
    </row>
    <row r="58" spans="1:30" x14ac:dyDescent="0.2">
      <c r="A58" s="267"/>
      <c r="B58" s="41" t="s">
        <v>123</v>
      </c>
      <c r="C58" s="24" t="s">
        <v>128</v>
      </c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70"/>
      <c r="V58" s="170"/>
      <c r="W58" s="169"/>
      <c r="X58" s="169"/>
      <c r="Y58" s="169"/>
      <c r="Z58" s="169"/>
      <c r="AA58" s="169"/>
      <c r="AC58" s="119">
        <f t="shared" si="0"/>
        <v>0</v>
      </c>
      <c r="AD58" s="119">
        <f>'Раздел 2'!C58</f>
        <v>0</v>
      </c>
    </row>
    <row r="59" spans="1:30" x14ac:dyDescent="0.2">
      <c r="A59" s="267"/>
      <c r="B59" s="41" t="s">
        <v>125</v>
      </c>
      <c r="C59" s="24" t="s">
        <v>130</v>
      </c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70"/>
      <c r="V59" s="170"/>
      <c r="W59" s="169"/>
      <c r="X59" s="169"/>
      <c r="Y59" s="169"/>
      <c r="Z59" s="169"/>
      <c r="AA59" s="169"/>
      <c r="AC59" s="119">
        <f t="shared" si="0"/>
        <v>0</v>
      </c>
      <c r="AD59" s="119">
        <f>'Раздел 2'!C59</f>
        <v>0</v>
      </c>
    </row>
    <row r="60" spans="1:30" x14ac:dyDescent="0.2">
      <c r="A60" s="267"/>
      <c r="B60" s="41" t="s">
        <v>127</v>
      </c>
      <c r="C60" s="24" t="s">
        <v>132</v>
      </c>
      <c r="D60" s="115">
        <f>SUM(D61:D63)</f>
        <v>0</v>
      </c>
      <c r="E60" s="115">
        <f t="shared" ref="E60:AA60" si="6">SUM(E61:E63)</f>
        <v>0</v>
      </c>
      <c r="F60" s="115">
        <f t="shared" si="6"/>
        <v>0</v>
      </c>
      <c r="G60" s="115">
        <f t="shared" si="6"/>
        <v>0</v>
      </c>
      <c r="H60" s="115">
        <f t="shared" si="6"/>
        <v>0</v>
      </c>
      <c r="I60" s="115">
        <f t="shared" si="6"/>
        <v>0</v>
      </c>
      <c r="J60" s="115">
        <f t="shared" si="6"/>
        <v>0</v>
      </c>
      <c r="K60" s="115">
        <f t="shared" si="6"/>
        <v>0</v>
      </c>
      <c r="L60" s="115">
        <f t="shared" si="6"/>
        <v>0</v>
      </c>
      <c r="M60" s="115">
        <f t="shared" si="6"/>
        <v>0</v>
      </c>
      <c r="N60" s="115">
        <f t="shared" si="6"/>
        <v>0</v>
      </c>
      <c r="O60" s="115">
        <f t="shared" si="6"/>
        <v>0</v>
      </c>
      <c r="P60" s="115">
        <f t="shared" si="6"/>
        <v>0</v>
      </c>
      <c r="Q60" s="115">
        <f t="shared" si="6"/>
        <v>0</v>
      </c>
      <c r="R60" s="115">
        <f t="shared" si="6"/>
        <v>0</v>
      </c>
      <c r="S60" s="115">
        <f t="shared" si="6"/>
        <v>0</v>
      </c>
      <c r="T60" s="115">
        <f t="shared" si="6"/>
        <v>0</v>
      </c>
      <c r="U60" s="115">
        <f t="shared" si="6"/>
        <v>0</v>
      </c>
      <c r="V60" s="115">
        <f t="shared" si="6"/>
        <v>0</v>
      </c>
      <c r="W60" s="115">
        <f t="shared" si="6"/>
        <v>0</v>
      </c>
      <c r="X60" s="115">
        <f t="shared" si="6"/>
        <v>0</v>
      </c>
      <c r="Y60" s="115">
        <f t="shared" si="6"/>
        <v>0</v>
      </c>
      <c r="Z60" s="115">
        <f t="shared" si="6"/>
        <v>0</v>
      </c>
      <c r="AA60" s="115">
        <f t="shared" si="6"/>
        <v>0</v>
      </c>
      <c r="AC60" s="119">
        <f t="shared" si="0"/>
        <v>0</v>
      </c>
      <c r="AD60" s="119">
        <f>'Раздел 2'!C60</f>
        <v>0</v>
      </c>
    </row>
    <row r="61" spans="1:30" ht="20.399999999999999" x14ac:dyDescent="0.2">
      <c r="A61" s="267"/>
      <c r="B61" s="42" t="s">
        <v>129</v>
      </c>
      <c r="C61" s="24" t="s">
        <v>134</v>
      </c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70"/>
      <c r="V61" s="170"/>
      <c r="W61" s="169"/>
      <c r="X61" s="169"/>
      <c r="Y61" s="169"/>
      <c r="Z61" s="169"/>
      <c r="AA61" s="169"/>
      <c r="AC61" s="119">
        <f t="shared" si="0"/>
        <v>0</v>
      </c>
      <c r="AD61" s="119">
        <f>'Раздел 2'!C61</f>
        <v>0</v>
      </c>
    </row>
    <row r="62" spans="1:30" x14ac:dyDescent="0.2">
      <c r="A62" s="267"/>
      <c r="B62" s="42" t="s">
        <v>131</v>
      </c>
      <c r="C62" s="24" t="s">
        <v>136</v>
      </c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C62" s="119">
        <f t="shared" si="0"/>
        <v>0</v>
      </c>
      <c r="AD62" s="119">
        <f>'Раздел 2'!C62</f>
        <v>0</v>
      </c>
    </row>
    <row r="63" spans="1:30" x14ac:dyDescent="0.2">
      <c r="A63" s="267"/>
      <c r="B63" s="42" t="s">
        <v>133</v>
      </c>
      <c r="C63" s="24" t="s">
        <v>138</v>
      </c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C63" s="119">
        <f t="shared" si="0"/>
        <v>0</v>
      </c>
      <c r="AD63" s="119">
        <f>'Раздел 2'!C63</f>
        <v>0</v>
      </c>
    </row>
    <row r="64" spans="1:30" x14ac:dyDescent="0.2">
      <c r="A64" s="267"/>
      <c r="B64" s="41" t="s">
        <v>135</v>
      </c>
      <c r="C64" s="24" t="s">
        <v>140</v>
      </c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70"/>
      <c r="V64" s="170"/>
      <c r="W64" s="169"/>
      <c r="X64" s="169"/>
      <c r="Y64" s="169"/>
      <c r="Z64" s="169"/>
      <c r="AA64" s="169"/>
      <c r="AC64" s="119">
        <f t="shared" si="0"/>
        <v>0</v>
      </c>
      <c r="AD64" s="119">
        <f>'Раздел 2'!C64</f>
        <v>0</v>
      </c>
    </row>
    <row r="65" spans="1:30" x14ac:dyDescent="0.2">
      <c r="A65" s="267"/>
      <c r="B65" s="41" t="s">
        <v>137</v>
      </c>
      <c r="C65" s="24" t="s">
        <v>142</v>
      </c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70"/>
      <c r="V65" s="170"/>
      <c r="W65" s="169"/>
      <c r="X65" s="169"/>
      <c r="Y65" s="169"/>
      <c r="Z65" s="169"/>
      <c r="AA65" s="169"/>
      <c r="AC65" s="119">
        <f t="shared" si="0"/>
        <v>0</v>
      </c>
      <c r="AD65" s="119">
        <f>'Раздел 2'!C65</f>
        <v>0</v>
      </c>
    </row>
    <row r="66" spans="1:30" x14ac:dyDescent="0.2">
      <c r="A66" s="267"/>
      <c r="B66" s="41" t="s">
        <v>139</v>
      </c>
      <c r="C66" s="24" t="s">
        <v>144</v>
      </c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70"/>
      <c r="V66" s="170"/>
      <c r="W66" s="169"/>
      <c r="X66" s="169"/>
      <c r="Y66" s="169"/>
      <c r="Z66" s="169"/>
      <c r="AA66" s="169"/>
      <c r="AC66" s="119">
        <f t="shared" si="0"/>
        <v>0</v>
      </c>
      <c r="AD66" s="119">
        <f>'Раздел 2'!C66</f>
        <v>0</v>
      </c>
    </row>
    <row r="67" spans="1:30" x14ac:dyDescent="0.2">
      <c r="A67" s="267"/>
      <c r="B67" s="41" t="s">
        <v>141</v>
      </c>
      <c r="C67" s="24" t="s">
        <v>146</v>
      </c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70"/>
      <c r="V67" s="170"/>
      <c r="W67" s="169"/>
      <c r="X67" s="169"/>
      <c r="Y67" s="169"/>
      <c r="Z67" s="169"/>
      <c r="AA67" s="169"/>
      <c r="AC67" s="119">
        <f t="shared" si="0"/>
        <v>0</v>
      </c>
      <c r="AD67" s="119">
        <f>'Раздел 2'!C67</f>
        <v>0</v>
      </c>
    </row>
    <row r="68" spans="1:30" x14ac:dyDescent="0.2">
      <c r="A68" s="267"/>
      <c r="B68" s="41" t="s">
        <v>143</v>
      </c>
      <c r="C68" s="24" t="s">
        <v>148</v>
      </c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70"/>
      <c r="V68" s="170"/>
      <c r="W68" s="169"/>
      <c r="X68" s="169"/>
      <c r="Y68" s="169"/>
      <c r="Z68" s="169"/>
      <c r="AA68" s="169"/>
      <c r="AC68" s="119">
        <f t="shared" si="0"/>
        <v>0</v>
      </c>
      <c r="AD68" s="119">
        <f>'Раздел 2'!C68</f>
        <v>0</v>
      </c>
    </row>
    <row r="69" spans="1:30" x14ac:dyDescent="0.2">
      <c r="A69" s="267"/>
      <c r="B69" s="41" t="s">
        <v>145</v>
      </c>
      <c r="C69" s="24" t="s">
        <v>150</v>
      </c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70"/>
      <c r="V69" s="170"/>
      <c r="W69" s="169"/>
      <c r="X69" s="169"/>
      <c r="Y69" s="169"/>
      <c r="Z69" s="169"/>
      <c r="AA69" s="169"/>
      <c r="AC69" s="119">
        <f t="shared" si="0"/>
        <v>0</v>
      </c>
      <c r="AD69" s="119">
        <f>'Раздел 2'!C69</f>
        <v>0</v>
      </c>
    </row>
    <row r="70" spans="1:30" x14ac:dyDescent="0.2">
      <c r="A70" s="267"/>
      <c r="B70" s="41" t="s">
        <v>147</v>
      </c>
      <c r="C70" s="24" t="s">
        <v>152</v>
      </c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70"/>
      <c r="V70" s="170"/>
      <c r="W70" s="169"/>
      <c r="X70" s="169"/>
      <c r="Y70" s="169"/>
      <c r="Z70" s="169"/>
      <c r="AA70" s="169"/>
      <c r="AC70" s="119">
        <f t="shared" si="0"/>
        <v>0</v>
      </c>
      <c r="AD70" s="119">
        <f>'Раздел 2'!C70</f>
        <v>0</v>
      </c>
    </row>
    <row r="71" spans="1:30" x14ac:dyDescent="0.2">
      <c r="A71" s="267"/>
      <c r="B71" s="41" t="s">
        <v>149</v>
      </c>
      <c r="C71" s="24" t="s">
        <v>154</v>
      </c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70"/>
      <c r="V71" s="170"/>
      <c r="W71" s="169"/>
      <c r="X71" s="169"/>
      <c r="Y71" s="169"/>
      <c r="Z71" s="169"/>
      <c r="AA71" s="169"/>
      <c r="AC71" s="119">
        <f t="shared" si="0"/>
        <v>0</v>
      </c>
      <c r="AD71" s="119">
        <f>'Раздел 2'!C71</f>
        <v>0</v>
      </c>
    </row>
    <row r="72" spans="1:30" x14ac:dyDescent="0.2">
      <c r="A72" s="267"/>
      <c r="B72" s="41" t="s">
        <v>151</v>
      </c>
      <c r="C72" s="24" t="s">
        <v>156</v>
      </c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70"/>
      <c r="V72" s="170"/>
      <c r="W72" s="169"/>
      <c r="X72" s="169"/>
      <c r="Y72" s="169"/>
      <c r="Z72" s="169"/>
      <c r="AA72" s="169"/>
      <c r="AC72" s="119">
        <f t="shared" si="0"/>
        <v>0</v>
      </c>
      <c r="AD72" s="119">
        <f>'Раздел 2'!C72</f>
        <v>0</v>
      </c>
    </row>
    <row r="73" spans="1:30" x14ac:dyDescent="0.2">
      <c r="A73" s="267"/>
      <c r="B73" s="41" t="s">
        <v>153</v>
      </c>
      <c r="C73" s="24" t="s">
        <v>158</v>
      </c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70"/>
      <c r="V73" s="170"/>
      <c r="W73" s="169"/>
      <c r="X73" s="169"/>
      <c r="Y73" s="169"/>
      <c r="Z73" s="169"/>
      <c r="AA73" s="169"/>
      <c r="AC73" s="119">
        <f t="shared" si="0"/>
        <v>0</v>
      </c>
      <c r="AD73" s="119">
        <f>'Раздел 2'!C73</f>
        <v>0</v>
      </c>
    </row>
    <row r="74" spans="1:30" x14ac:dyDescent="0.2">
      <c r="A74" s="267"/>
      <c r="B74" s="41" t="s">
        <v>155</v>
      </c>
      <c r="C74" s="24" t="s">
        <v>160</v>
      </c>
      <c r="D74" s="115">
        <f>SUM(D75:D78)</f>
        <v>0</v>
      </c>
      <c r="E74" s="115">
        <f t="shared" ref="E74:AA74" si="7">SUM(E75:E78)</f>
        <v>0</v>
      </c>
      <c r="F74" s="115">
        <f t="shared" si="7"/>
        <v>0</v>
      </c>
      <c r="G74" s="115">
        <f t="shared" si="7"/>
        <v>0</v>
      </c>
      <c r="H74" s="115">
        <f t="shared" si="7"/>
        <v>0</v>
      </c>
      <c r="I74" s="115">
        <f t="shared" si="7"/>
        <v>0</v>
      </c>
      <c r="J74" s="115">
        <f t="shared" si="7"/>
        <v>0</v>
      </c>
      <c r="K74" s="115">
        <f t="shared" si="7"/>
        <v>0</v>
      </c>
      <c r="L74" s="115">
        <f t="shared" si="7"/>
        <v>0</v>
      </c>
      <c r="M74" s="115">
        <f t="shared" si="7"/>
        <v>0</v>
      </c>
      <c r="N74" s="115">
        <f t="shared" si="7"/>
        <v>0</v>
      </c>
      <c r="O74" s="115">
        <f t="shared" si="7"/>
        <v>0</v>
      </c>
      <c r="P74" s="115">
        <f t="shared" si="7"/>
        <v>0</v>
      </c>
      <c r="Q74" s="115">
        <f t="shared" si="7"/>
        <v>0</v>
      </c>
      <c r="R74" s="115">
        <f t="shared" si="7"/>
        <v>0</v>
      </c>
      <c r="S74" s="115">
        <f t="shared" si="7"/>
        <v>0</v>
      </c>
      <c r="T74" s="115">
        <f t="shared" si="7"/>
        <v>0</v>
      </c>
      <c r="U74" s="115">
        <f t="shared" si="7"/>
        <v>0</v>
      </c>
      <c r="V74" s="115">
        <f t="shared" si="7"/>
        <v>0</v>
      </c>
      <c r="W74" s="115">
        <f t="shared" si="7"/>
        <v>0</v>
      </c>
      <c r="X74" s="115">
        <f t="shared" si="7"/>
        <v>0</v>
      </c>
      <c r="Y74" s="115">
        <f t="shared" si="7"/>
        <v>0</v>
      </c>
      <c r="Z74" s="115">
        <f t="shared" si="7"/>
        <v>0</v>
      </c>
      <c r="AA74" s="115">
        <f t="shared" si="7"/>
        <v>0</v>
      </c>
      <c r="AC74" s="119">
        <f t="shared" si="0"/>
        <v>0</v>
      </c>
      <c r="AD74" s="119">
        <f>'Раздел 2'!C74</f>
        <v>0</v>
      </c>
    </row>
    <row r="75" spans="1:30" ht="20.399999999999999" x14ac:dyDescent="0.2">
      <c r="A75" s="267"/>
      <c r="B75" s="42" t="s">
        <v>157</v>
      </c>
      <c r="C75" s="24" t="s">
        <v>162</v>
      </c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C75" s="119">
        <f t="shared" ref="AC75:AC138" si="8">D75-E75</f>
        <v>0</v>
      </c>
      <c r="AD75" s="119">
        <f>'Раздел 2'!C75</f>
        <v>0</v>
      </c>
    </row>
    <row r="76" spans="1:30" x14ac:dyDescent="0.2">
      <c r="A76" s="267"/>
      <c r="B76" s="42" t="s">
        <v>159</v>
      </c>
      <c r="C76" s="24" t="s">
        <v>164</v>
      </c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C76" s="119">
        <f t="shared" si="8"/>
        <v>0</v>
      </c>
      <c r="AD76" s="119">
        <f>'Раздел 2'!C76</f>
        <v>0</v>
      </c>
    </row>
    <row r="77" spans="1:30" x14ac:dyDescent="0.2">
      <c r="A77" s="267"/>
      <c r="B77" s="42" t="s">
        <v>161</v>
      </c>
      <c r="C77" s="24" t="s">
        <v>166</v>
      </c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70"/>
      <c r="V77" s="170"/>
      <c r="W77" s="169"/>
      <c r="X77" s="169"/>
      <c r="Y77" s="169"/>
      <c r="Z77" s="169"/>
      <c r="AA77" s="169"/>
      <c r="AC77" s="119">
        <f t="shared" si="8"/>
        <v>0</v>
      </c>
      <c r="AD77" s="119">
        <f>'Раздел 2'!C77</f>
        <v>0</v>
      </c>
    </row>
    <row r="78" spans="1:30" x14ac:dyDescent="0.2">
      <c r="A78" s="267"/>
      <c r="B78" s="42" t="s">
        <v>163</v>
      </c>
      <c r="C78" s="24" t="s">
        <v>168</v>
      </c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70"/>
      <c r="V78" s="170"/>
      <c r="W78" s="169"/>
      <c r="X78" s="169"/>
      <c r="Y78" s="169"/>
      <c r="Z78" s="169"/>
      <c r="AA78" s="169"/>
      <c r="AC78" s="119">
        <f t="shared" si="8"/>
        <v>0</v>
      </c>
      <c r="AD78" s="119">
        <f>'Раздел 2'!C78</f>
        <v>0</v>
      </c>
    </row>
    <row r="79" spans="1:30" x14ac:dyDescent="0.2">
      <c r="A79" s="267"/>
      <c r="B79" s="41" t="s">
        <v>165</v>
      </c>
      <c r="C79" s="24" t="s">
        <v>170</v>
      </c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70"/>
      <c r="V79" s="170"/>
      <c r="W79" s="169"/>
      <c r="X79" s="169"/>
      <c r="Y79" s="169"/>
      <c r="Z79" s="169"/>
      <c r="AA79" s="169"/>
      <c r="AC79" s="119">
        <f t="shared" si="8"/>
        <v>0</v>
      </c>
      <c r="AD79" s="119">
        <f>'Раздел 2'!C79</f>
        <v>0</v>
      </c>
    </row>
    <row r="80" spans="1:30" x14ac:dyDescent="0.2">
      <c r="A80" s="267"/>
      <c r="B80" s="41" t="s">
        <v>167</v>
      </c>
      <c r="C80" s="24" t="s">
        <v>172</v>
      </c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70"/>
      <c r="V80" s="170"/>
      <c r="W80" s="169"/>
      <c r="X80" s="169"/>
      <c r="Y80" s="169"/>
      <c r="Z80" s="169"/>
      <c r="AA80" s="169"/>
      <c r="AC80" s="119">
        <f t="shared" si="8"/>
        <v>0</v>
      </c>
      <c r="AD80" s="119">
        <f>'Раздел 2'!C80</f>
        <v>0</v>
      </c>
    </row>
    <row r="81" spans="1:30" x14ac:dyDescent="0.2">
      <c r="A81" s="267"/>
      <c r="B81" s="41" t="s">
        <v>169</v>
      </c>
      <c r="C81" s="24" t="s">
        <v>174</v>
      </c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70"/>
      <c r="V81" s="170"/>
      <c r="W81" s="169"/>
      <c r="X81" s="169"/>
      <c r="Y81" s="169"/>
      <c r="Z81" s="169"/>
      <c r="AA81" s="169"/>
      <c r="AC81" s="119">
        <f t="shared" si="8"/>
        <v>0</v>
      </c>
      <c r="AD81" s="119">
        <f>'Раздел 2'!C81</f>
        <v>0</v>
      </c>
    </row>
    <row r="82" spans="1:30" x14ac:dyDescent="0.2">
      <c r="A82" s="267"/>
      <c r="B82" s="41" t="s">
        <v>171</v>
      </c>
      <c r="C82" s="24" t="s">
        <v>176</v>
      </c>
      <c r="D82" s="131">
        <v>2</v>
      </c>
      <c r="E82" s="131">
        <v>2</v>
      </c>
      <c r="F82" s="131">
        <v>1</v>
      </c>
      <c r="G82" s="131">
        <v>1</v>
      </c>
      <c r="H82" s="131">
        <v>1</v>
      </c>
      <c r="I82" s="131"/>
      <c r="J82" s="131"/>
      <c r="K82" s="131"/>
      <c r="L82" s="131"/>
      <c r="M82" s="131"/>
      <c r="N82" s="169"/>
      <c r="O82" s="131"/>
      <c r="P82" s="131"/>
      <c r="Q82" s="131"/>
      <c r="R82" s="131"/>
      <c r="S82" s="131"/>
      <c r="T82" s="131"/>
      <c r="U82" s="134"/>
      <c r="V82" s="134"/>
      <c r="W82" s="169"/>
      <c r="X82" s="131"/>
      <c r="Y82" s="131">
        <v>2</v>
      </c>
      <c r="Z82" s="131"/>
      <c r="AA82" s="131"/>
      <c r="AC82" s="119">
        <f t="shared" si="8"/>
        <v>0</v>
      </c>
      <c r="AD82" s="119">
        <f>'Раздел 2'!C82</f>
        <v>1</v>
      </c>
    </row>
    <row r="83" spans="1:30" x14ac:dyDescent="0.2">
      <c r="A83" s="267"/>
      <c r="B83" s="41" t="s">
        <v>173</v>
      </c>
      <c r="C83" s="24" t="s">
        <v>178</v>
      </c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70"/>
      <c r="V83" s="170"/>
      <c r="W83" s="169"/>
      <c r="X83" s="169"/>
      <c r="Y83" s="169"/>
      <c r="Z83" s="169"/>
      <c r="AA83" s="169"/>
      <c r="AC83" s="119">
        <f t="shared" si="8"/>
        <v>0</v>
      </c>
      <c r="AD83" s="119">
        <f>'Раздел 2'!C83</f>
        <v>0</v>
      </c>
    </row>
    <row r="84" spans="1:30" x14ac:dyDescent="0.2">
      <c r="A84" s="267"/>
      <c r="B84" s="41" t="s">
        <v>734</v>
      </c>
      <c r="C84" s="24" t="s">
        <v>180</v>
      </c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70"/>
      <c r="V84" s="170"/>
      <c r="W84" s="169"/>
      <c r="X84" s="169"/>
      <c r="Y84" s="169"/>
      <c r="Z84" s="169"/>
      <c r="AA84" s="169"/>
      <c r="AC84" s="119">
        <f t="shared" si="8"/>
        <v>0</v>
      </c>
      <c r="AD84" s="119">
        <f>'Раздел 2'!C84</f>
        <v>0</v>
      </c>
    </row>
    <row r="85" spans="1:30" x14ac:dyDescent="0.2">
      <c r="A85" s="267"/>
      <c r="B85" s="41" t="s">
        <v>175</v>
      </c>
      <c r="C85" s="24" t="s">
        <v>182</v>
      </c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70"/>
      <c r="V85" s="170"/>
      <c r="W85" s="169"/>
      <c r="X85" s="169"/>
      <c r="Y85" s="169"/>
      <c r="Z85" s="169"/>
      <c r="AA85" s="169"/>
      <c r="AC85" s="119">
        <f t="shared" si="8"/>
        <v>0</v>
      </c>
      <c r="AD85" s="119">
        <f>'Раздел 2'!C85</f>
        <v>0</v>
      </c>
    </row>
    <row r="86" spans="1:30" x14ac:dyDescent="0.2">
      <c r="A86" s="267"/>
      <c r="B86" s="41" t="s">
        <v>177</v>
      </c>
      <c r="C86" s="24" t="s">
        <v>184</v>
      </c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70"/>
      <c r="V86" s="170"/>
      <c r="W86" s="169"/>
      <c r="X86" s="169"/>
      <c r="Y86" s="169"/>
      <c r="Z86" s="169"/>
      <c r="AA86" s="169"/>
      <c r="AC86" s="119">
        <f t="shared" si="8"/>
        <v>0</v>
      </c>
      <c r="AD86" s="119">
        <f>'Раздел 2'!C86</f>
        <v>0</v>
      </c>
    </row>
    <row r="87" spans="1:30" x14ac:dyDescent="0.2">
      <c r="A87" s="267"/>
      <c r="B87" s="41" t="s">
        <v>179</v>
      </c>
      <c r="C87" s="24" t="s">
        <v>185</v>
      </c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70"/>
      <c r="V87" s="170"/>
      <c r="W87" s="169"/>
      <c r="X87" s="169"/>
      <c r="Y87" s="169"/>
      <c r="Z87" s="169"/>
      <c r="AA87" s="169"/>
      <c r="AC87" s="119">
        <f t="shared" si="8"/>
        <v>0</v>
      </c>
      <c r="AD87" s="119">
        <f>'Раздел 2'!C87</f>
        <v>0</v>
      </c>
    </row>
    <row r="88" spans="1:30" x14ac:dyDescent="0.2">
      <c r="A88" s="267"/>
      <c r="B88" s="41" t="s">
        <v>181</v>
      </c>
      <c r="C88" s="24" t="s">
        <v>186</v>
      </c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C88" s="119">
        <f t="shared" si="8"/>
        <v>0</v>
      </c>
      <c r="AD88" s="119">
        <f>'Раздел 2'!C88</f>
        <v>0</v>
      </c>
    </row>
    <row r="89" spans="1:30" x14ac:dyDescent="0.2">
      <c r="A89" s="267"/>
      <c r="B89" s="41" t="s">
        <v>183</v>
      </c>
      <c r="C89" s="24" t="s">
        <v>188</v>
      </c>
      <c r="D89" s="115">
        <f>SUM(D90:D92)</f>
        <v>0</v>
      </c>
      <c r="E89" s="115">
        <f t="shared" ref="E89:AA89" si="9">SUM(E90:E92)</f>
        <v>0</v>
      </c>
      <c r="F89" s="115">
        <f t="shared" si="9"/>
        <v>0</v>
      </c>
      <c r="G89" s="115">
        <f t="shared" si="9"/>
        <v>0</v>
      </c>
      <c r="H89" s="115">
        <f t="shared" si="9"/>
        <v>0</v>
      </c>
      <c r="I89" s="115">
        <f t="shared" si="9"/>
        <v>0</v>
      </c>
      <c r="J89" s="115">
        <f t="shared" si="9"/>
        <v>0</v>
      </c>
      <c r="K89" s="115">
        <f t="shared" si="9"/>
        <v>0</v>
      </c>
      <c r="L89" s="115">
        <f t="shared" si="9"/>
        <v>0</v>
      </c>
      <c r="M89" s="115">
        <f t="shared" si="9"/>
        <v>0</v>
      </c>
      <c r="N89" s="115">
        <f t="shared" si="9"/>
        <v>0</v>
      </c>
      <c r="O89" s="115">
        <f t="shared" si="9"/>
        <v>0</v>
      </c>
      <c r="P89" s="115">
        <f t="shared" si="9"/>
        <v>0</v>
      </c>
      <c r="Q89" s="115">
        <f t="shared" si="9"/>
        <v>0</v>
      </c>
      <c r="R89" s="115">
        <f t="shared" si="9"/>
        <v>0</v>
      </c>
      <c r="S89" s="115">
        <f t="shared" si="9"/>
        <v>0</v>
      </c>
      <c r="T89" s="115">
        <f t="shared" si="9"/>
        <v>0</v>
      </c>
      <c r="U89" s="115">
        <f t="shared" si="9"/>
        <v>0</v>
      </c>
      <c r="V89" s="115">
        <f t="shared" si="9"/>
        <v>0</v>
      </c>
      <c r="W89" s="115">
        <f t="shared" si="9"/>
        <v>0</v>
      </c>
      <c r="X89" s="115">
        <f t="shared" si="9"/>
        <v>0</v>
      </c>
      <c r="Y89" s="115">
        <f t="shared" si="9"/>
        <v>0</v>
      </c>
      <c r="Z89" s="115">
        <f t="shared" si="9"/>
        <v>0</v>
      </c>
      <c r="AA89" s="115">
        <f t="shared" si="9"/>
        <v>0</v>
      </c>
      <c r="AC89" s="119">
        <f t="shared" si="8"/>
        <v>0</v>
      </c>
      <c r="AD89" s="119">
        <f>'Раздел 2'!C89</f>
        <v>0</v>
      </c>
    </row>
    <row r="90" spans="1:30" ht="20.399999999999999" x14ac:dyDescent="0.2">
      <c r="A90" s="267"/>
      <c r="B90" s="42" t="s">
        <v>780</v>
      </c>
      <c r="C90" s="24" t="s">
        <v>190</v>
      </c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C90" s="119">
        <f t="shared" si="8"/>
        <v>0</v>
      </c>
      <c r="AD90" s="119">
        <f>'Раздел 2'!C90</f>
        <v>0</v>
      </c>
    </row>
    <row r="91" spans="1:30" x14ac:dyDescent="0.2">
      <c r="A91" s="267"/>
      <c r="B91" s="42" t="s">
        <v>781</v>
      </c>
      <c r="C91" s="24" t="s">
        <v>192</v>
      </c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70"/>
      <c r="V91" s="170"/>
      <c r="W91" s="169"/>
      <c r="X91" s="169"/>
      <c r="Y91" s="169"/>
      <c r="Z91" s="169"/>
      <c r="AA91" s="169"/>
      <c r="AC91" s="119">
        <f t="shared" si="8"/>
        <v>0</v>
      </c>
      <c r="AD91" s="119">
        <f>'Раздел 2'!C91</f>
        <v>0</v>
      </c>
    </row>
    <row r="92" spans="1:30" x14ac:dyDescent="0.2">
      <c r="A92" s="267"/>
      <c r="B92" s="42" t="s">
        <v>187</v>
      </c>
      <c r="C92" s="24" t="s">
        <v>194</v>
      </c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70"/>
      <c r="V92" s="170"/>
      <c r="W92" s="169"/>
      <c r="X92" s="169"/>
      <c r="Y92" s="169"/>
      <c r="Z92" s="169"/>
      <c r="AA92" s="169"/>
      <c r="AC92" s="119">
        <f t="shared" si="8"/>
        <v>0</v>
      </c>
      <c r="AD92" s="119">
        <f>'Раздел 2'!C92</f>
        <v>0</v>
      </c>
    </row>
    <row r="93" spans="1:30" x14ac:dyDescent="0.2">
      <c r="A93" s="267"/>
      <c r="B93" s="41" t="s">
        <v>189</v>
      </c>
      <c r="C93" s="24" t="s">
        <v>196</v>
      </c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70"/>
      <c r="V93" s="170"/>
      <c r="W93" s="169"/>
      <c r="X93" s="169"/>
      <c r="Y93" s="169"/>
      <c r="Z93" s="169"/>
      <c r="AA93" s="169"/>
      <c r="AC93" s="119">
        <f t="shared" si="8"/>
        <v>0</v>
      </c>
      <c r="AD93" s="119">
        <f>'Раздел 2'!C93</f>
        <v>0</v>
      </c>
    </row>
    <row r="94" spans="1:30" x14ac:dyDescent="0.2">
      <c r="A94" s="267"/>
      <c r="B94" s="41" t="s">
        <v>191</v>
      </c>
      <c r="C94" s="24" t="s">
        <v>198</v>
      </c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70"/>
      <c r="V94" s="170"/>
      <c r="W94" s="169"/>
      <c r="X94" s="169"/>
      <c r="Y94" s="169"/>
      <c r="Z94" s="169"/>
      <c r="AA94" s="169"/>
      <c r="AC94" s="119">
        <f t="shared" si="8"/>
        <v>0</v>
      </c>
      <c r="AD94" s="119">
        <f>'Раздел 2'!C94</f>
        <v>0</v>
      </c>
    </row>
    <row r="95" spans="1:30" x14ac:dyDescent="0.2">
      <c r="A95" s="267"/>
      <c r="B95" s="41" t="s">
        <v>193</v>
      </c>
      <c r="C95" s="24" t="s">
        <v>200</v>
      </c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70"/>
      <c r="V95" s="170"/>
      <c r="W95" s="169"/>
      <c r="X95" s="169"/>
      <c r="Y95" s="169"/>
      <c r="Z95" s="169"/>
      <c r="AA95" s="169"/>
      <c r="AC95" s="119">
        <f t="shared" si="8"/>
        <v>0</v>
      </c>
      <c r="AD95" s="119">
        <f>'Раздел 2'!C95</f>
        <v>0</v>
      </c>
    </row>
    <row r="96" spans="1:30" x14ac:dyDescent="0.2">
      <c r="A96" s="267"/>
      <c r="B96" s="41" t="s">
        <v>726</v>
      </c>
      <c r="C96" s="24" t="s">
        <v>202</v>
      </c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70"/>
      <c r="V96" s="170"/>
      <c r="W96" s="169"/>
      <c r="X96" s="169"/>
      <c r="Y96" s="169"/>
      <c r="Z96" s="169"/>
      <c r="AA96" s="169"/>
      <c r="AC96" s="119">
        <f t="shared" si="8"/>
        <v>0</v>
      </c>
      <c r="AD96" s="119">
        <f>'Раздел 2'!C96</f>
        <v>0</v>
      </c>
    </row>
    <row r="97" spans="1:30" x14ac:dyDescent="0.2">
      <c r="A97" s="267"/>
      <c r="B97" s="41" t="s">
        <v>195</v>
      </c>
      <c r="C97" s="24" t="s">
        <v>204</v>
      </c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C97" s="119">
        <f t="shared" si="8"/>
        <v>0</v>
      </c>
      <c r="AD97" s="119">
        <f>'Раздел 2'!C97</f>
        <v>0</v>
      </c>
    </row>
    <row r="98" spans="1:30" x14ac:dyDescent="0.2">
      <c r="A98" s="267"/>
      <c r="B98" s="41" t="s">
        <v>197</v>
      </c>
      <c r="C98" s="24" t="s">
        <v>206</v>
      </c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70"/>
      <c r="V98" s="170"/>
      <c r="W98" s="169"/>
      <c r="X98" s="169"/>
      <c r="Y98" s="169"/>
      <c r="Z98" s="169"/>
      <c r="AA98" s="169"/>
      <c r="AC98" s="119">
        <f t="shared" si="8"/>
        <v>0</v>
      </c>
      <c r="AD98" s="119">
        <f>'Раздел 2'!C98</f>
        <v>0</v>
      </c>
    </row>
    <row r="99" spans="1:30" x14ac:dyDescent="0.2">
      <c r="A99" s="267"/>
      <c r="B99" s="41" t="s">
        <v>199</v>
      </c>
      <c r="C99" s="24" t="s">
        <v>208</v>
      </c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70"/>
      <c r="V99" s="170"/>
      <c r="W99" s="169"/>
      <c r="X99" s="169"/>
      <c r="Y99" s="169"/>
      <c r="Z99" s="169"/>
      <c r="AA99" s="169"/>
      <c r="AC99" s="119">
        <f t="shared" si="8"/>
        <v>0</v>
      </c>
      <c r="AD99" s="119">
        <f>'Раздел 2'!C99</f>
        <v>0</v>
      </c>
    </row>
    <row r="100" spans="1:30" x14ac:dyDescent="0.2">
      <c r="A100" s="267"/>
      <c r="B100" s="41" t="s">
        <v>201</v>
      </c>
      <c r="C100" s="24" t="s">
        <v>209</v>
      </c>
      <c r="D100" s="115">
        <f>SUM(D101:D102)</f>
        <v>0</v>
      </c>
      <c r="E100" s="115">
        <f t="shared" ref="E100:AA100" si="10">SUM(E101:E102)</f>
        <v>0</v>
      </c>
      <c r="F100" s="115">
        <f t="shared" si="10"/>
        <v>0</v>
      </c>
      <c r="G100" s="115">
        <f t="shared" si="10"/>
        <v>0</v>
      </c>
      <c r="H100" s="115">
        <f t="shared" si="10"/>
        <v>0</v>
      </c>
      <c r="I100" s="115">
        <f t="shared" si="10"/>
        <v>0</v>
      </c>
      <c r="J100" s="115">
        <f t="shared" si="10"/>
        <v>0</v>
      </c>
      <c r="K100" s="115">
        <f t="shared" si="10"/>
        <v>0</v>
      </c>
      <c r="L100" s="115">
        <f t="shared" si="10"/>
        <v>0</v>
      </c>
      <c r="M100" s="115">
        <f t="shared" si="10"/>
        <v>0</v>
      </c>
      <c r="N100" s="115">
        <f t="shared" si="10"/>
        <v>0</v>
      </c>
      <c r="O100" s="115">
        <f t="shared" si="10"/>
        <v>0</v>
      </c>
      <c r="P100" s="115">
        <f t="shared" si="10"/>
        <v>0</v>
      </c>
      <c r="Q100" s="115">
        <f t="shared" si="10"/>
        <v>0</v>
      </c>
      <c r="R100" s="115">
        <f t="shared" si="10"/>
        <v>0</v>
      </c>
      <c r="S100" s="115">
        <f t="shared" si="10"/>
        <v>0</v>
      </c>
      <c r="T100" s="115">
        <f t="shared" si="10"/>
        <v>0</v>
      </c>
      <c r="U100" s="115">
        <f t="shared" si="10"/>
        <v>0</v>
      </c>
      <c r="V100" s="115">
        <f t="shared" si="10"/>
        <v>0</v>
      </c>
      <c r="W100" s="115">
        <f t="shared" si="10"/>
        <v>0</v>
      </c>
      <c r="X100" s="115">
        <f t="shared" si="10"/>
        <v>0</v>
      </c>
      <c r="Y100" s="115">
        <f t="shared" si="10"/>
        <v>0</v>
      </c>
      <c r="Z100" s="115">
        <f t="shared" si="10"/>
        <v>0</v>
      </c>
      <c r="AA100" s="115">
        <f t="shared" si="10"/>
        <v>0</v>
      </c>
      <c r="AC100" s="119">
        <f t="shared" si="8"/>
        <v>0</v>
      </c>
      <c r="AD100" s="119">
        <f>'Раздел 2'!C100</f>
        <v>0</v>
      </c>
    </row>
    <row r="101" spans="1:30" ht="20.399999999999999" x14ac:dyDescent="0.2">
      <c r="A101" s="267"/>
      <c r="B101" s="42" t="s">
        <v>203</v>
      </c>
      <c r="C101" s="24" t="s">
        <v>211</v>
      </c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0"/>
      <c r="Z101" s="170"/>
      <c r="AA101" s="170"/>
      <c r="AC101" s="119">
        <f t="shared" si="8"/>
        <v>0</v>
      </c>
      <c r="AD101" s="119">
        <f>'Раздел 2'!C101</f>
        <v>0</v>
      </c>
    </row>
    <row r="102" spans="1:30" x14ac:dyDescent="0.2">
      <c r="A102" s="267"/>
      <c r="B102" s="42" t="s">
        <v>205</v>
      </c>
      <c r="C102" s="24" t="s">
        <v>213</v>
      </c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C102" s="119">
        <f t="shared" si="8"/>
        <v>0</v>
      </c>
      <c r="AD102" s="119">
        <f>'Раздел 2'!C102</f>
        <v>0</v>
      </c>
    </row>
    <row r="103" spans="1:30" x14ac:dyDescent="0.2">
      <c r="A103" s="267"/>
      <c r="B103" s="41" t="s">
        <v>207</v>
      </c>
      <c r="C103" s="24" t="s">
        <v>215</v>
      </c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70"/>
      <c r="V103" s="170"/>
      <c r="W103" s="169"/>
      <c r="X103" s="169"/>
      <c r="Y103" s="169"/>
      <c r="Z103" s="169"/>
      <c r="AA103" s="169"/>
      <c r="AC103" s="119">
        <f t="shared" si="8"/>
        <v>0</v>
      </c>
      <c r="AD103" s="119">
        <f>'Раздел 2'!C103</f>
        <v>0</v>
      </c>
    </row>
    <row r="104" spans="1:30" x14ac:dyDescent="0.2">
      <c r="A104" s="267"/>
      <c r="B104" s="41" t="s">
        <v>210</v>
      </c>
      <c r="C104" s="24" t="s">
        <v>217</v>
      </c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70"/>
      <c r="V104" s="170"/>
      <c r="W104" s="169"/>
      <c r="X104" s="169"/>
      <c r="Y104" s="169"/>
      <c r="Z104" s="169"/>
      <c r="AA104" s="169"/>
      <c r="AC104" s="119">
        <f t="shared" si="8"/>
        <v>0</v>
      </c>
      <c r="AD104" s="119">
        <f>'Раздел 2'!C104</f>
        <v>0</v>
      </c>
    </row>
    <row r="105" spans="1:30" x14ac:dyDescent="0.2">
      <c r="A105" s="267"/>
      <c r="B105" s="41" t="s">
        <v>212</v>
      </c>
      <c r="C105" s="24" t="s">
        <v>219</v>
      </c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70"/>
      <c r="V105" s="170"/>
      <c r="W105" s="169"/>
      <c r="X105" s="169"/>
      <c r="Y105" s="169"/>
      <c r="Z105" s="169"/>
      <c r="AA105" s="169"/>
      <c r="AC105" s="119">
        <f t="shared" si="8"/>
        <v>0</v>
      </c>
      <c r="AD105" s="119">
        <f>'Раздел 2'!C105</f>
        <v>0</v>
      </c>
    </row>
    <row r="106" spans="1:30" x14ac:dyDescent="0.2">
      <c r="A106" s="267"/>
      <c r="B106" s="41" t="s">
        <v>214</v>
      </c>
      <c r="C106" s="24" t="s">
        <v>221</v>
      </c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70"/>
      <c r="V106" s="170"/>
      <c r="W106" s="169"/>
      <c r="X106" s="169"/>
      <c r="Y106" s="169"/>
      <c r="Z106" s="169"/>
      <c r="AA106" s="169"/>
      <c r="AC106" s="119">
        <f t="shared" si="8"/>
        <v>0</v>
      </c>
      <c r="AD106" s="119">
        <f>'Раздел 2'!C106</f>
        <v>0</v>
      </c>
    </row>
    <row r="107" spans="1:30" x14ac:dyDescent="0.2">
      <c r="A107" s="267"/>
      <c r="B107" s="41" t="s">
        <v>216</v>
      </c>
      <c r="C107" s="24" t="s">
        <v>223</v>
      </c>
      <c r="D107" s="115">
        <f>SUM(D108:D114)</f>
        <v>0</v>
      </c>
      <c r="E107" s="115">
        <f t="shared" ref="E107:AA107" si="11">SUM(E108:E114)</f>
        <v>0</v>
      </c>
      <c r="F107" s="115">
        <f t="shared" si="11"/>
        <v>0</v>
      </c>
      <c r="G107" s="115">
        <f t="shared" si="11"/>
        <v>0</v>
      </c>
      <c r="H107" s="115">
        <f t="shared" si="11"/>
        <v>0</v>
      </c>
      <c r="I107" s="115">
        <f t="shared" si="11"/>
        <v>0</v>
      </c>
      <c r="J107" s="115">
        <f t="shared" si="11"/>
        <v>0</v>
      </c>
      <c r="K107" s="115">
        <f t="shared" si="11"/>
        <v>0</v>
      </c>
      <c r="L107" s="115">
        <f t="shared" si="11"/>
        <v>0</v>
      </c>
      <c r="M107" s="115">
        <f t="shared" si="11"/>
        <v>0</v>
      </c>
      <c r="N107" s="115">
        <f t="shared" si="11"/>
        <v>0</v>
      </c>
      <c r="O107" s="115">
        <f t="shared" si="11"/>
        <v>0</v>
      </c>
      <c r="P107" s="115">
        <f t="shared" si="11"/>
        <v>0</v>
      </c>
      <c r="Q107" s="115">
        <f t="shared" si="11"/>
        <v>0</v>
      </c>
      <c r="R107" s="115">
        <f t="shared" si="11"/>
        <v>0</v>
      </c>
      <c r="S107" s="115">
        <f t="shared" si="11"/>
        <v>0</v>
      </c>
      <c r="T107" s="115">
        <f t="shared" si="11"/>
        <v>0</v>
      </c>
      <c r="U107" s="115">
        <f t="shared" si="11"/>
        <v>0</v>
      </c>
      <c r="V107" s="115">
        <f t="shared" si="11"/>
        <v>0</v>
      </c>
      <c r="W107" s="115">
        <f t="shared" si="11"/>
        <v>0</v>
      </c>
      <c r="X107" s="115">
        <f t="shared" si="11"/>
        <v>0</v>
      </c>
      <c r="Y107" s="115">
        <f t="shared" si="11"/>
        <v>0</v>
      </c>
      <c r="Z107" s="115">
        <f t="shared" si="11"/>
        <v>0</v>
      </c>
      <c r="AA107" s="115">
        <f t="shared" si="11"/>
        <v>0</v>
      </c>
      <c r="AC107" s="119">
        <f t="shared" si="8"/>
        <v>0</v>
      </c>
      <c r="AD107" s="119">
        <f>'Раздел 2'!C107</f>
        <v>0</v>
      </c>
    </row>
    <row r="108" spans="1:30" ht="20.399999999999999" x14ac:dyDescent="0.2">
      <c r="A108" s="267"/>
      <c r="B108" s="42" t="s">
        <v>218</v>
      </c>
      <c r="C108" s="24" t="s">
        <v>225</v>
      </c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70"/>
      <c r="V108" s="170"/>
      <c r="W108" s="169"/>
      <c r="X108" s="169"/>
      <c r="Y108" s="169"/>
      <c r="Z108" s="169"/>
      <c r="AA108" s="169"/>
      <c r="AC108" s="119">
        <f t="shared" si="8"/>
        <v>0</v>
      </c>
      <c r="AD108" s="119">
        <f>'Раздел 2'!C108</f>
        <v>0</v>
      </c>
    </row>
    <row r="109" spans="1:30" ht="20.399999999999999" x14ac:dyDescent="0.2">
      <c r="A109" s="267"/>
      <c r="B109" s="42" t="s">
        <v>220</v>
      </c>
      <c r="C109" s="24" t="s">
        <v>227</v>
      </c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70"/>
      <c r="V109" s="170"/>
      <c r="W109" s="169"/>
      <c r="X109" s="169"/>
      <c r="Y109" s="169"/>
      <c r="Z109" s="169"/>
      <c r="AA109" s="169"/>
      <c r="AC109" s="119">
        <f t="shared" si="8"/>
        <v>0</v>
      </c>
      <c r="AD109" s="119">
        <f>'Раздел 2'!C109</f>
        <v>0</v>
      </c>
    </row>
    <row r="110" spans="1:30" ht="20.399999999999999" x14ac:dyDescent="0.2">
      <c r="A110" s="267"/>
      <c r="B110" s="42" t="s">
        <v>222</v>
      </c>
      <c r="C110" s="24" t="s">
        <v>229</v>
      </c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  <c r="T110" s="169"/>
      <c r="U110" s="170"/>
      <c r="V110" s="170"/>
      <c r="W110" s="169"/>
      <c r="X110" s="169"/>
      <c r="Y110" s="169"/>
      <c r="Z110" s="169"/>
      <c r="AA110" s="169"/>
      <c r="AC110" s="119">
        <f t="shared" si="8"/>
        <v>0</v>
      </c>
      <c r="AD110" s="119">
        <f>'Раздел 2'!C110</f>
        <v>0</v>
      </c>
    </row>
    <row r="111" spans="1:30" x14ac:dyDescent="0.2">
      <c r="A111" s="267"/>
      <c r="B111" s="42" t="s">
        <v>224</v>
      </c>
      <c r="C111" s="24" t="s">
        <v>231</v>
      </c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  <c r="T111" s="169"/>
      <c r="U111" s="170"/>
      <c r="V111" s="170"/>
      <c r="W111" s="169"/>
      <c r="X111" s="169"/>
      <c r="Y111" s="169"/>
      <c r="Z111" s="169"/>
      <c r="AA111" s="169"/>
      <c r="AC111" s="119">
        <f t="shared" si="8"/>
        <v>0</v>
      </c>
      <c r="AD111" s="119">
        <f>'Раздел 2'!C111</f>
        <v>0</v>
      </c>
    </row>
    <row r="112" spans="1:30" x14ac:dyDescent="0.2">
      <c r="A112" s="267"/>
      <c r="B112" s="42" t="s">
        <v>226</v>
      </c>
      <c r="C112" s="24" t="s">
        <v>233</v>
      </c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T112" s="169"/>
      <c r="U112" s="170"/>
      <c r="V112" s="170"/>
      <c r="W112" s="169"/>
      <c r="X112" s="169"/>
      <c r="Y112" s="169"/>
      <c r="Z112" s="169"/>
      <c r="AA112" s="169"/>
      <c r="AC112" s="119">
        <f t="shared" si="8"/>
        <v>0</v>
      </c>
      <c r="AD112" s="119">
        <f>'Раздел 2'!C112</f>
        <v>0</v>
      </c>
    </row>
    <row r="113" spans="1:30" x14ac:dyDescent="0.2">
      <c r="A113" s="267"/>
      <c r="B113" s="42" t="s">
        <v>228</v>
      </c>
      <c r="C113" s="24" t="s">
        <v>235</v>
      </c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70"/>
      <c r="V113" s="170"/>
      <c r="W113" s="169"/>
      <c r="X113" s="169"/>
      <c r="Y113" s="169"/>
      <c r="Z113" s="169"/>
      <c r="AA113" s="169"/>
      <c r="AC113" s="119">
        <f t="shared" si="8"/>
        <v>0</v>
      </c>
      <c r="AD113" s="119">
        <f>'Раздел 2'!C113</f>
        <v>0</v>
      </c>
    </row>
    <row r="114" spans="1:30" x14ac:dyDescent="0.2">
      <c r="A114" s="267"/>
      <c r="B114" s="42" t="s">
        <v>230</v>
      </c>
      <c r="C114" s="24" t="s">
        <v>237</v>
      </c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169"/>
      <c r="T114" s="169"/>
      <c r="U114" s="170"/>
      <c r="V114" s="170"/>
      <c r="W114" s="169"/>
      <c r="X114" s="169"/>
      <c r="Y114" s="169"/>
      <c r="Z114" s="169"/>
      <c r="AA114" s="169"/>
      <c r="AC114" s="119">
        <f t="shared" si="8"/>
        <v>0</v>
      </c>
      <c r="AD114" s="119">
        <f>'Раздел 2'!C114</f>
        <v>0</v>
      </c>
    </row>
    <row r="115" spans="1:30" x14ac:dyDescent="0.2">
      <c r="A115" s="267"/>
      <c r="B115" s="41" t="s">
        <v>232</v>
      </c>
      <c r="C115" s="24" t="s">
        <v>239</v>
      </c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70"/>
      <c r="V115" s="170"/>
      <c r="W115" s="169"/>
      <c r="X115" s="169"/>
      <c r="Y115" s="169"/>
      <c r="Z115" s="169"/>
      <c r="AA115" s="169"/>
      <c r="AC115" s="119">
        <f t="shared" si="8"/>
        <v>0</v>
      </c>
      <c r="AD115" s="119">
        <f>'Раздел 2'!C115</f>
        <v>0</v>
      </c>
    </row>
    <row r="116" spans="1:30" x14ac:dyDescent="0.2">
      <c r="A116" s="267"/>
      <c r="B116" s="41" t="s">
        <v>234</v>
      </c>
      <c r="C116" s="24" t="s">
        <v>241</v>
      </c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70"/>
      <c r="V116" s="170"/>
      <c r="W116" s="169"/>
      <c r="X116" s="169"/>
      <c r="Y116" s="169"/>
      <c r="Z116" s="169"/>
      <c r="AA116" s="169"/>
      <c r="AC116" s="119">
        <f t="shared" si="8"/>
        <v>0</v>
      </c>
      <c r="AD116" s="119">
        <f>'Раздел 2'!C116</f>
        <v>0</v>
      </c>
    </row>
    <row r="117" spans="1:30" x14ac:dyDescent="0.2">
      <c r="A117" s="267"/>
      <c r="B117" s="41" t="s">
        <v>236</v>
      </c>
      <c r="C117" s="24" t="s">
        <v>243</v>
      </c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70"/>
      <c r="V117" s="170"/>
      <c r="W117" s="169"/>
      <c r="X117" s="169"/>
      <c r="Y117" s="169"/>
      <c r="Z117" s="169"/>
      <c r="AA117" s="169"/>
      <c r="AC117" s="119">
        <f t="shared" si="8"/>
        <v>0</v>
      </c>
      <c r="AD117" s="119">
        <f>'Раздел 2'!C117</f>
        <v>0</v>
      </c>
    </row>
    <row r="118" spans="1:30" ht="20.399999999999999" x14ac:dyDescent="0.2">
      <c r="A118" s="267"/>
      <c r="B118" s="25" t="s">
        <v>238</v>
      </c>
      <c r="C118" s="24" t="s">
        <v>245</v>
      </c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70"/>
      <c r="V118" s="170"/>
      <c r="W118" s="169"/>
      <c r="X118" s="169"/>
      <c r="Y118" s="169"/>
      <c r="Z118" s="169"/>
      <c r="AA118" s="169"/>
      <c r="AC118" s="119">
        <f t="shared" si="8"/>
        <v>0</v>
      </c>
      <c r="AD118" s="119">
        <f>'Раздел 2'!C118</f>
        <v>0</v>
      </c>
    </row>
    <row r="119" spans="1:30" x14ac:dyDescent="0.2">
      <c r="A119" s="267"/>
      <c r="B119" s="25" t="s">
        <v>727</v>
      </c>
      <c r="C119" s="24" t="s">
        <v>247</v>
      </c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70"/>
      <c r="V119" s="170"/>
      <c r="W119" s="169"/>
      <c r="X119" s="169"/>
      <c r="Y119" s="169"/>
      <c r="Z119" s="169"/>
      <c r="AA119" s="169"/>
      <c r="AC119" s="119">
        <f t="shared" si="8"/>
        <v>0</v>
      </c>
      <c r="AD119" s="119">
        <f>'Раздел 2'!C119</f>
        <v>0</v>
      </c>
    </row>
    <row r="120" spans="1:30" x14ac:dyDescent="0.2">
      <c r="A120" s="267"/>
      <c r="B120" s="41" t="s">
        <v>240</v>
      </c>
      <c r="C120" s="24" t="s">
        <v>249</v>
      </c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70"/>
      <c r="V120" s="170"/>
      <c r="W120" s="169"/>
      <c r="X120" s="169"/>
      <c r="Y120" s="169"/>
      <c r="Z120" s="169"/>
      <c r="AA120" s="169"/>
      <c r="AC120" s="119">
        <f t="shared" si="8"/>
        <v>0</v>
      </c>
      <c r="AD120" s="119">
        <f>'Раздел 2'!C120</f>
        <v>0</v>
      </c>
    </row>
    <row r="121" spans="1:30" x14ac:dyDescent="0.2">
      <c r="A121" s="267"/>
      <c r="B121" s="41" t="s">
        <v>242</v>
      </c>
      <c r="C121" s="24" t="s">
        <v>251</v>
      </c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  <c r="X121" s="169"/>
      <c r="Y121" s="169"/>
      <c r="Z121" s="169"/>
      <c r="AA121" s="169"/>
      <c r="AC121" s="119">
        <f t="shared" si="8"/>
        <v>0</v>
      </c>
      <c r="AD121" s="119">
        <f>'Раздел 2'!C121</f>
        <v>0</v>
      </c>
    </row>
    <row r="122" spans="1:30" x14ac:dyDescent="0.2">
      <c r="A122" s="267"/>
      <c r="B122" s="41" t="s">
        <v>244</v>
      </c>
      <c r="C122" s="24" t="s">
        <v>253</v>
      </c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70"/>
      <c r="V122" s="170"/>
      <c r="W122" s="169"/>
      <c r="X122" s="169"/>
      <c r="Y122" s="169"/>
      <c r="Z122" s="169"/>
      <c r="AA122" s="169"/>
      <c r="AC122" s="119">
        <f t="shared" si="8"/>
        <v>0</v>
      </c>
      <c r="AD122" s="119">
        <f>'Раздел 2'!C122</f>
        <v>0</v>
      </c>
    </row>
    <row r="123" spans="1:30" x14ac:dyDescent="0.2">
      <c r="A123" s="267"/>
      <c r="B123" s="41" t="s">
        <v>246</v>
      </c>
      <c r="C123" s="24" t="s">
        <v>255</v>
      </c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70"/>
      <c r="V123" s="170"/>
      <c r="W123" s="169"/>
      <c r="X123" s="169"/>
      <c r="Y123" s="169"/>
      <c r="Z123" s="169"/>
      <c r="AA123" s="169"/>
      <c r="AC123" s="119">
        <f t="shared" si="8"/>
        <v>0</v>
      </c>
      <c r="AD123" s="119">
        <f>'Раздел 2'!C123</f>
        <v>0</v>
      </c>
    </row>
    <row r="124" spans="1:30" x14ac:dyDescent="0.2">
      <c r="A124" s="267"/>
      <c r="B124" s="41" t="s">
        <v>759</v>
      </c>
      <c r="C124" s="24" t="s">
        <v>257</v>
      </c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70"/>
      <c r="V124" s="170"/>
      <c r="W124" s="169"/>
      <c r="X124" s="169"/>
      <c r="Y124" s="169"/>
      <c r="Z124" s="169"/>
      <c r="AA124" s="169"/>
      <c r="AC124" s="119">
        <f t="shared" si="8"/>
        <v>0</v>
      </c>
      <c r="AD124" s="119">
        <f>'Раздел 2'!C124</f>
        <v>0</v>
      </c>
    </row>
    <row r="125" spans="1:30" x14ac:dyDescent="0.2">
      <c r="A125" s="267"/>
      <c r="B125" s="41" t="s">
        <v>733</v>
      </c>
      <c r="C125" s="24" t="s">
        <v>259</v>
      </c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70"/>
      <c r="V125" s="170"/>
      <c r="W125" s="169"/>
      <c r="X125" s="169"/>
      <c r="Y125" s="169"/>
      <c r="Z125" s="169"/>
      <c r="AA125" s="169"/>
      <c r="AC125" s="119">
        <f t="shared" si="8"/>
        <v>0</v>
      </c>
      <c r="AD125" s="119">
        <f>'Раздел 2'!C125</f>
        <v>0</v>
      </c>
    </row>
    <row r="126" spans="1:30" x14ac:dyDescent="0.2">
      <c r="A126" s="267"/>
      <c r="B126" s="41" t="s">
        <v>248</v>
      </c>
      <c r="C126" s="24" t="s">
        <v>261</v>
      </c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69"/>
      <c r="U126" s="170"/>
      <c r="V126" s="170"/>
      <c r="W126" s="169"/>
      <c r="X126" s="169"/>
      <c r="Y126" s="169"/>
      <c r="Z126" s="169"/>
      <c r="AA126" s="169"/>
      <c r="AC126" s="119">
        <f t="shared" si="8"/>
        <v>0</v>
      </c>
      <c r="AD126" s="119">
        <f>'Раздел 2'!C126</f>
        <v>0</v>
      </c>
    </row>
    <row r="127" spans="1:30" x14ac:dyDescent="0.2">
      <c r="A127" s="267"/>
      <c r="B127" s="41" t="s">
        <v>250</v>
      </c>
      <c r="C127" s="24" t="s">
        <v>263</v>
      </c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169"/>
      <c r="T127" s="169"/>
      <c r="U127" s="170"/>
      <c r="V127" s="170"/>
      <c r="W127" s="169"/>
      <c r="X127" s="169"/>
      <c r="Y127" s="169"/>
      <c r="Z127" s="169"/>
      <c r="AA127" s="169"/>
      <c r="AC127" s="119">
        <f t="shared" si="8"/>
        <v>0</v>
      </c>
      <c r="AD127" s="119">
        <f>'Раздел 2'!C127</f>
        <v>0</v>
      </c>
    </row>
    <row r="128" spans="1:30" x14ac:dyDescent="0.2">
      <c r="A128" s="267"/>
      <c r="B128" s="41" t="s">
        <v>252</v>
      </c>
      <c r="C128" s="24" t="s">
        <v>265</v>
      </c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70"/>
      <c r="V128" s="170"/>
      <c r="W128" s="169"/>
      <c r="X128" s="169"/>
      <c r="Y128" s="169"/>
      <c r="Z128" s="169"/>
      <c r="AA128" s="169"/>
      <c r="AC128" s="119">
        <f t="shared" si="8"/>
        <v>0</v>
      </c>
      <c r="AD128" s="119">
        <f>'Раздел 2'!C128</f>
        <v>0</v>
      </c>
    </row>
    <row r="129" spans="1:30" x14ac:dyDescent="0.2">
      <c r="A129" s="267"/>
      <c r="B129" s="41" t="s">
        <v>254</v>
      </c>
      <c r="C129" s="24" t="s">
        <v>267</v>
      </c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70"/>
      <c r="V129" s="170"/>
      <c r="W129" s="169"/>
      <c r="X129" s="169"/>
      <c r="Y129" s="169"/>
      <c r="Z129" s="169"/>
      <c r="AA129" s="169"/>
      <c r="AC129" s="119">
        <f t="shared" si="8"/>
        <v>0</v>
      </c>
      <c r="AD129" s="119">
        <f>'Раздел 2'!C129</f>
        <v>0</v>
      </c>
    </row>
    <row r="130" spans="1:30" x14ac:dyDescent="0.2">
      <c r="A130" s="267"/>
      <c r="B130" s="41" t="s">
        <v>256</v>
      </c>
      <c r="C130" s="24" t="s">
        <v>269</v>
      </c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70"/>
      <c r="V130" s="170"/>
      <c r="W130" s="169"/>
      <c r="X130" s="169"/>
      <c r="Y130" s="169"/>
      <c r="Z130" s="169"/>
      <c r="AA130" s="169"/>
      <c r="AC130" s="119">
        <f t="shared" si="8"/>
        <v>0</v>
      </c>
      <c r="AD130" s="119">
        <f>'Раздел 2'!C130</f>
        <v>0</v>
      </c>
    </row>
    <row r="131" spans="1:30" x14ac:dyDescent="0.2">
      <c r="A131" s="267"/>
      <c r="B131" s="41" t="s">
        <v>258</v>
      </c>
      <c r="C131" s="24" t="s">
        <v>271</v>
      </c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C131" s="119">
        <f t="shared" si="8"/>
        <v>0</v>
      </c>
      <c r="AD131" s="119">
        <f>'Раздел 2'!C131</f>
        <v>0</v>
      </c>
    </row>
    <row r="132" spans="1:30" x14ac:dyDescent="0.2">
      <c r="A132" s="267"/>
      <c r="B132" s="41" t="s">
        <v>728</v>
      </c>
      <c r="C132" s="24" t="s">
        <v>273</v>
      </c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C132" s="119">
        <f t="shared" si="8"/>
        <v>0</v>
      </c>
      <c r="AD132" s="119">
        <f>'Раздел 2'!C132</f>
        <v>0</v>
      </c>
    </row>
    <row r="133" spans="1:30" x14ac:dyDescent="0.2">
      <c r="A133" s="267"/>
      <c r="B133" s="41" t="s">
        <v>260</v>
      </c>
      <c r="C133" s="24" t="s">
        <v>275</v>
      </c>
      <c r="D133" s="115">
        <f>SUM(D134:D135)</f>
        <v>2</v>
      </c>
      <c r="E133" s="115">
        <f t="shared" ref="E133:AA133" si="12">SUM(E134:E135)</f>
        <v>2</v>
      </c>
      <c r="F133" s="115">
        <f t="shared" si="12"/>
        <v>2</v>
      </c>
      <c r="G133" s="115">
        <f t="shared" si="12"/>
        <v>0</v>
      </c>
      <c r="H133" s="115">
        <f t="shared" si="12"/>
        <v>2</v>
      </c>
      <c r="I133" s="115">
        <f t="shared" si="12"/>
        <v>0</v>
      </c>
      <c r="J133" s="115">
        <f t="shared" si="12"/>
        <v>0</v>
      </c>
      <c r="K133" s="115">
        <f t="shared" si="12"/>
        <v>0</v>
      </c>
      <c r="L133" s="115">
        <f t="shared" si="12"/>
        <v>0</v>
      </c>
      <c r="M133" s="115">
        <f t="shared" si="12"/>
        <v>1</v>
      </c>
      <c r="N133" s="115">
        <f t="shared" si="12"/>
        <v>0</v>
      </c>
      <c r="O133" s="115">
        <f t="shared" si="12"/>
        <v>0</v>
      </c>
      <c r="P133" s="115">
        <f t="shared" si="12"/>
        <v>0</v>
      </c>
      <c r="Q133" s="115">
        <f t="shared" si="12"/>
        <v>0</v>
      </c>
      <c r="R133" s="115">
        <f t="shared" si="12"/>
        <v>0</v>
      </c>
      <c r="S133" s="115">
        <f t="shared" si="12"/>
        <v>0</v>
      </c>
      <c r="T133" s="115">
        <f t="shared" si="12"/>
        <v>0</v>
      </c>
      <c r="U133" s="115">
        <f t="shared" si="12"/>
        <v>0</v>
      </c>
      <c r="V133" s="115">
        <f t="shared" si="12"/>
        <v>0</v>
      </c>
      <c r="W133" s="115">
        <f t="shared" si="12"/>
        <v>0</v>
      </c>
      <c r="X133" s="115">
        <f t="shared" si="12"/>
        <v>0</v>
      </c>
      <c r="Y133" s="115">
        <f t="shared" si="12"/>
        <v>2</v>
      </c>
      <c r="Z133" s="115">
        <f t="shared" si="12"/>
        <v>0</v>
      </c>
      <c r="AA133" s="115">
        <f t="shared" si="12"/>
        <v>0</v>
      </c>
      <c r="AC133" s="119">
        <f t="shared" si="8"/>
        <v>0</v>
      </c>
      <c r="AD133" s="119">
        <f>'Раздел 2'!C133</f>
        <v>1</v>
      </c>
    </row>
    <row r="134" spans="1:30" ht="20.399999999999999" x14ac:dyDescent="0.2">
      <c r="A134" s="267"/>
      <c r="B134" s="42" t="s">
        <v>262</v>
      </c>
      <c r="C134" s="24" t="s">
        <v>277</v>
      </c>
      <c r="D134" s="131">
        <v>2</v>
      </c>
      <c r="E134" s="131">
        <v>2</v>
      </c>
      <c r="F134" s="131">
        <v>2</v>
      </c>
      <c r="G134" s="131"/>
      <c r="H134" s="131">
        <v>2</v>
      </c>
      <c r="I134" s="131"/>
      <c r="J134" s="131"/>
      <c r="K134" s="131"/>
      <c r="L134" s="131"/>
      <c r="M134" s="131">
        <v>1</v>
      </c>
      <c r="N134" s="169"/>
      <c r="O134" s="131"/>
      <c r="P134" s="131"/>
      <c r="Q134" s="131"/>
      <c r="R134" s="131"/>
      <c r="S134" s="131"/>
      <c r="T134" s="131"/>
      <c r="U134" s="134"/>
      <c r="V134" s="134"/>
      <c r="W134" s="169"/>
      <c r="X134" s="131"/>
      <c r="Y134" s="131">
        <v>2</v>
      </c>
      <c r="Z134" s="131"/>
      <c r="AA134" s="131"/>
      <c r="AC134" s="119">
        <f t="shared" si="8"/>
        <v>0</v>
      </c>
      <c r="AD134" s="119">
        <f>'Раздел 2'!C134</f>
        <v>1</v>
      </c>
    </row>
    <row r="135" spans="1:30" x14ac:dyDescent="0.2">
      <c r="B135" s="42" t="s">
        <v>264</v>
      </c>
      <c r="C135" s="24" t="s">
        <v>279</v>
      </c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  <c r="U135" s="170"/>
      <c r="V135" s="170"/>
      <c r="W135" s="169"/>
      <c r="X135" s="169"/>
      <c r="Y135" s="169"/>
      <c r="Z135" s="169"/>
      <c r="AA135" s="169"/>
      <c r="AC135" s="119">
        <f t="shared" si="8"/>
        <v>0</v>
      </c>
      <c r="AD135" s="119">
        <f>'Раздел 2'!C135</f>
        <v>0</v>
      </c>
    </row>
    <row r="136" spans="1:30" x14ac:dyDescent="0.2">
      <c r="B136" s="41" t="s">
        <v>266</v>
      </c>
      <c r="C136" s="24" t="s">
        <v>281</v>
      </c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/>
      <c r="X136" s="169"/>
      <c r="Y136" s="169"/>
      <c r="Z136" s="169"/>
      <c r="AA136" s="169"/>
      <c r="AC136" s="119">
        <f t="shared" si="8"/>
        <v>0</v>
      </c>
      <c r="AD136" s="119">
        <f>'Раздел 2'!C136</f>
        <v>0</v>
      </c>
    </row>
    <row r="137" spans="1:30" x14ac:dyDescent="0.2">
      <c r="B137" s="41" t="s">
        <v>268</v>
      </c>
      <c r="C137" s="24" t="s">
        <v>283</v>
      </c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70"/>
      <c r="V137" s="170"/>
      <c r="W137" s="169"/>
      <c r="X137" s="169"/>
      <c r="Y137" s="169"/>
      <c r="Z137" s="169"/>
      <c r="AA137" s="169"/>
      <c r="AC137" s="119">
        <f t="shared" si="8"/>
        <v>0</v>
      </c>
      <c r="AD137" s="119">
        <f>'Раздел 2'!C137</f>
        <v>0</v>
      </c>
    </row>
    <row r="138" spans="1:30" x14ac:dyDescent="0.2">
      <c r="B138" s="41" t="s">
        <v>270</v>
      </c>
      <c r="C138" s="24" t="s">
        <v>285</v>
      </c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6"/>
      <c r="V138" s="176"/>
      <c r="W138" s="174"/>
      <c r="X138" s="174"/>
      <c r="Y138" s="174"/>
      <c r="Z138" s="174"/>
      <c r="AA138" s="174"/>
      <c r="AC138" s="119">
        <f t="shared" si="8"/>
        <v>0</v>
      </c>
      <c r="AD138" s="119">
        <f>'Раздел 2'!C138</f>
        <v>0</v>
      </c>
    </row>
    <row r="139" spans="1:30" x14ac:dyDescent="0.2">
      <c r="B139" s="41" t="s">
        <v>272</v>
      </c>
      <c r="C139" s="24" t="s">
        <v>287</v>
      </c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  <c r="T139" s="169"/>
      <c r="U139" s="170"/>
      <c r="V139" s="170"/>
      <c r="W139" s="169"/>
      <c r="X139" s="169"/>
      <c r="Y139" s="169"/>
      <c r="Z139" s="169"/>
      <c r="AA139" s="169"/>
      <c r="AC139" s="119">
        <f t="shared" ref="AC139:AC202" si="13">D139-E139</f>
        <v>0</v>
      </c>
      <c r="AD139" s="119">
        <f>'Раздел 2'!C139</f>
        <v>0</v>
      </c>
    </row>
    <row r="140" spans="1:30" x14ac:dyDescent="0.2">
      <c r="B140" s="41" t="s">
        <v>274</v>
      </c>
      <c r="C140" s="24" t="s">
        <v>289</v>
      </c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70"/>
      <c r="V140" s="170"/>
      <c r="W140" s="169"/>
      <c r="X140" s="169"/>
      <c r="Y140" s="169"/>
      <c r="Z140" s="169"/>
      <c r="AA140" s="169"/>
      <c r="AC140" s="119">
        <f t="shared" si="13"/>
        <v>0</v>
      </c>
      <c r="AD140" s="119">
        <f>'Раздел 2'!C140</f>
        <v>0</v>
      </c>
    </row>
    <row r="141" spans="1:30" x14ac:dyDescent="0.2">
      <c r="B141" s="41" t="s">
        <v>276</v>
      </c>
      <c r="C141" s="24" t="s">
        <v>291</v>
      </c>
      <c r="D141" s="115">
        <f>SUM(D142:D143)</f>
        <v>0</v>
      </c>
      <c r="E141" s="115">
        <f t="shared" ref="E141:AA141" si="14">SUM(E142:E143)</f>
        <v>0</v>
      </c>
      <c r="F141" s="115">
        <f t="shared" si="14"/>
        <v>0</v>
      </c>
      <c r="G141" s="115">
        <f t="shared" si="14"/>
        <v>0</v>
      </c>
      <c r="H141" s="115">
        <f t="shared" si="14"/>
        <v>0</v>
      </c>
      <c r="I141" s="115">
        <f t="shared" si="14"/>
        <v>0</v>
      </c>
      <c r="J141" s="115">
        <f t="shared" si="14"/>
        <v>0</v>
      </c>
      <c r="K141" s="115">
        <f t="shared" si="14"/>
        <v>0</v>
      </c>
      <c r="L141" s="115">
        <f t="shared" si="14"/>
        <v>0</v>
      </c>
      <c r="M141" s="115">
        <f t="shared" si="14"/>
        <v>0</v>
      </c>
      <c r="N141" s="115">
        <f t="shared" si="14"/>
        <v>0</v>
      </c>
      <c r="O141" s="115">
        <f t="shared" si="14"/>
        <v>0</v>
      </c>
      <c r="P141" s="115">
        <f t="shared" si="14"/>
        <v>0</v>
      </c>
      <c r="Q141" s="115">
        <f t="shared" si="14"/>
        <v>0</v>
      </c>
      <c r="R141" s="115">
        <f t="shared" si="14"/>
        <v>0</v>
      </c>
      <c r="S141" s="115">
        <f t="shared" si="14"/>
        <v>0</v>
      </c>
      <c r="T141" s="115">
        <f t="shared" si="14"/>
        <v>0</v>
      </c>
      <c r="U141" s="115">
        <f t="shared" si="14"/>
        <v>0</v>
      </c>
      <c r="V141" s="115">
        <f t="shared" si="14"/>
        <v>0</v>
      </c>
      <c r="W141" s="115">
        <f t="shared" si="14"/>
        <v>0</v>
      </c>
      <c r="X141" s="115">
        <f t="shared" si="14"/>
        <v>0</v>
      </c>
      <c r="Y141" s="115">
        <f t="shared" si="14"/>
        <v>0</v>
      </c>
      <c r="Z141" s="115">
        <f t="shared" si="14"/>
        <v>0</v>
      </c>
      <c r="AA141" s="115">
        <f t="shared" si="14"/>
        <v>0</v>
      </c>
      <c r="AC141" s="119">
        <f t="shared" si="13"/>
        <v>0</v>
      </c>
      <c r="AD141" s="119">
        <f>'Раздел 2'!C141</f>
        <v>0</v>
      </c>
    </row>
    <row r="142" spans="1:30" ht="20.399999999999999" x14ac:dyDescent="0.2">
      <c r="B142" s="42" t="s">
        <v>278</v>
      </c>
      <c r="C142" s="24" t="s">
        <v>293</v>
      </c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  <c r="U142" s="170"/>
      <c r="V142" s="170"/>
      <c r="W142" s="169"/>
      <c r="X142" s="169"/>
      <c r="Y142" s="169"/>
      <c r="Z142" s="169"/>
      <c r="AA142" s="169"/>
      <c r="AC142" s="119">
        <f t="shared" si="13"/>
        <v>0</v>
      </c>
      <c r="AD142" s="119">
        <f>'Раздел 2'!C142</f>
        <v>0</v>
      </c>
    </row>
    <row r="143" spans="1:30" x14ac:dyDescent="0.2">
      <c r="B143" s="42" t="s">
        <v>280</v>
      </c>
      <c r="C143" s="24" t="s">
        <v>295</v>
      </c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70"/>
      <c r="V143" s="170"/>
      <c r="W143" s="169"/>
      <c r="X143" s="169"/>
      <c r="Y143" s="169"/>
      <c r="Z143" s="169"/>
      <c r="AA143" s="169"/>
      <c r="AC143" s="119">
        <f t="shared" si="13"/>
        <v>0</v>
      </c>
      <c r="AD143" s="119">
        <f>'Раздел 2'!C143</f>
        <v>0</v>
      </c>
    </row>
    <row r="144" spans="1:30" x14ac:dyDescent="0.2">
      <c r="B144" s="41" t="s">
        <v>282</v>
      </c>
      <c r="C144" s="24" t="s">
        <v>297</v>
      </c>
      <c r="D144" s="115">
        <f>SUM(D145:D148)</f>
        <v>0</v>
      </c>
      <c r="E144" s="115">
        <f t="shared" ref="E144:AA144" si="15">SUM(E145:E148)</f>
        <v>0</v>
      </c>
      <c r="F144" s="115">
        <f t="shared" si="15"/>
        <v>0</v>
      </c>
      <c r="G144" s="115">
        <f t="shared" si="15"/>
        <v>0</v>
      </c>
      <c r="H144" s="115">
        <f t="shared" si="15"/>
        <v>0</v>
      </c>
      <c r="I144" s="115">
        <f t="shared" si="15"/>
        <v>0</v>
      </c>
      <c r="J144" s="115">
        <f t="shared" si="15"/>
        <v>0</v>
      </c>
      <c r="K144" s="115">
        <f t="shared" si="15"/>
        <v>0</v>
      </c>
      <c r="L144" s="115">
        <f t="shared" si="15"/>
        <v>0</v>
      </c>
      <c r="M144" s="115">
        <f t="shared" si="15"/>
        <v>0</v>
      </c>
      <c r="N144" s="115">
        <f t="shared" si="15"/>
        <v>0</v>
      </c>
      <c r="O144" s="115">
        <f t="shared" si="15"/>
        <v>0</v>
      </c>
      <c r="P144" s="115">
        <f t="shared" si="15"/>
        <v>0</v>
      </c>
      <c r="Q144" s="115">
        <f t="shared" si="15"/>
        <v>0</v>
      </c>
      <c r="R144" s="115">
        <f t="shared" si="15"/>
        <v>0</v>
      </c>
      <c r="S144" s="115">
        <f t="shared" si="15"/>
        <v>0</v>
      </c>
      <c r="T144" s="115">
        <f t="shared" si="15"/>
        <v>0</v>
      </c>
      <c r="U144" s="115">
        <f t="shared" si="15"/>
        <v>0</v>
      </c>
      <c r="V144" s="115">
        <f t="shared" si="15"/>
        <v>0</v>
      </c>
      <c r="W144" s="115">
        <f t="shared" si="15"/>
        <v>0</v>
      </c>
      <c r="X144" s="115">
        <f t="shared" si="15"/>
        <v>0</v>
      </c>
      <c r="Y144" s="115">
        <f t="shared" si="15"/>
        <v>0</v>
      </c>
      <c r="Z144" s="115">
        <f t="shared" si="15"/>
        <v>0</v>
      </c>
      <c r="AA144" s="115">
        <f t="shared" si="15"/>
        <v>0</v>
      </c>
      <c r="AC144" s="119">
        <f t="shared" si="13"/>
        <v>0</v>
      </c>
      <c r="AD144" s="119">
        <f>'Раздел 2'!C144</f>
        <v>0</v>
      </c>
    </row>
    <row r="145" spans="2:30" ht="20.399999999999999" x14ac:dyDescent="0.2">
      <c r="B145" s="42" t="s">
        <v>284</v>
      </c>
      <c r="C145" s="24" t="s">
        <v>299</v>
      </c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  <c r="T145" s="169"/>
      <c r="U145" s="169"/>
      <c r="V145" s="169"/>
      <c r="W145" s="169"/>
      <c r="X145" s="169"/>
      <c r="Y145" s="169"/>
      <c r="Z145" s="169"/>
      <c r="AA145" s="169"/>
      <c r="AC145" s="119">
        <f t="shared" si="13"/>
        <v>0</v>
      </c>
      <c r="AD145" s="119">
        <f>'Раздел 2'!C145</f>
        <v>0</v>
      </c>
    </row>
    <row r="146" spans="2:30" x14ac:dyDescent="0.2">
      <c r="B146" s="42" t="s">
        <v>286</v>
      </c>
      <c r="C146" s="24" t="s">
        <v>301</v>
      </c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169"/>
      <c r="T146" s="169"/>
      <c r="U146" s="170"/>
      <c r="V146" s="170"/>
      <c r="W146" s="169"/>
      <c r="X146" s="169"/>
      <c r="Y146" s="169"/>
      <c r="Z146" s="169"/>
      <c r="AA146" s="169"/>
      <c r="AC146" s="119">
        <f t="shared" si="13"/>
        <v>0</v>
      </c>
      <c r="AD146" s="119">
        <f>'Раздел 2'!C146</f>
        <v>0</v>
      </c>
    </row>
    <row r="147" spans="2:30" x14ac:dyDescent="0.2">
      <c r="B147" s="42" t="s">
        <v>288</v>
      </c>
      <c r="C147" s="24" t="s">
        <v>303</v>
      </c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169"/>
      <c r="T147" s="169"/>
      <c r="U147" s="170"/>
      <c r="V147" s="170"/>
      <c r="W147" s="169"/>
      <c r="X147" s="169"/>
      <c r="Y147" s="169"/>
      <c r="Z147" s="169"/>
      <c r="AA147" s="169"/>
      <c r="AC147" s="119">
        <f t="shared" si="13"/>
        <v>0</v>
      </c>
      <c r="AD147" s="119">
        <f>'Раздел 2'!C147</f>
        <v>0</v>
      </c>
    </row>
    <row r="148" spans="2:30" x14ac:dyDescent="0.2">
      <c r="B148" s="42" t="s">
        <v>290</v>
      </c>
      <c r="C148" s="24" t="s">
        <v>305</v>
      </c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  <c r="U148" s="170"/>
      <c r="V148" s="170"/>
      <c r="W148" s="169"/>
      <c r="X148" s="169"/>
      <c r="Y148" s="169"/>
      <c r="Z148" s="169"/>
      <c r="AA148" s="169"/>
      <c r="AC148" s="119">
        <f t="shared" si="13"/>
        <v>0</v>
      </c>
      <c r="AD148" s="119">
        <f>'Раздел 2'!C148</f>
        <v>0</v>
      </c>
    </row>
    <row r="149" spans="2:30" x14ac:dyDescent="0.2">
      <c r="B149" s="41" t="s">
        <v>292</v>
      </c>
      <c r="C149" s="24" t="s">
        <v>307</v>
      </c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  <c r="T149" s="169"/>
      <c r="U149" s="170"/>
      <c r="V149" s="170"/>
      <c r="W149" s="169"/>
      <c r="X149" s="169"/>
      <c r="Y149" s="169"/>
      <c r="Z149" s="169"/>
      <c r="AA149" s="169"/>
      <c r="AC149" s="119">
        <f t="shared" si="13"/>
        <v>0</v>
      </c>
      <c r="AD149" s="119">
        <f>'Раздел 2'!C149</f>
        <v>0</v>
      </c>
    </row>
    <row r="150" spans="2:30" x14ac:dyDescent="0.2">
      <c r="B150" s="41" t="s">
        <v>294</v>
      </c>
      <c r="C150" s="24" t="s">
        <v>309</v>
      </c>
      <c r="D150" s="115">
        <f>SUM(D151:D155)</f>
        <v>0</v>
      </c>
      <c r="E150" s="115">
        <f t="shared" ref="E150:AA150" si="16">SUM(E151:E155)</f>
        <v>0</v>
      </c>
      <c r="F150" s="115">
        <f t="shared" si="16"/>
        <v>0</v>
      </c>
      <c r="G150" s="115">
        <f t="shared" si="16"/>
        <v>0</v>
      </c>
      <c r="H150" s="115">
        <f t="shared" si="16"/>
        <v>0</v>
      </c>
      <c r="I150" s="115">
        <f t="shared" si="16"/>
        <v>0</v>
      </c>
      <c r="J150" s="115">
        <f t="shared" si="16"/>
        <v>0</v>
      </c>
      <c r="K150" s="115">
        <f t="shared" si="16"/>
        <v>0</v>
      </c>
      <c r="L150" s="115">
        <f t="shared" si="16"/>
        <v>0</v>
      </c>
      <c r="M150" s="115">
        <f t="shared" si="16"/>
        <v>0</v>
      </c>
      <c r="N150" s="115">
        <f t="shared" si="16"/>
        <v>0</v>
      </c>
      <c r="O150" s="115">
        <f t="shared" si="16"/>
        <v>0</v>
      </c>
      <c r="P150" s="115">
        <f t="shared" si="16"/>
        <v>0</v>
      </c>
      <c r="Q150" s="115">
        <f t="shared" si="16"/>
        <v>0</v>
      </c>
      <c r="R150" s="115">
        <f t="shared" si="16"/>
        <v>0</v>
      </c>
      <c r="S150" s="115">
        <f t="shared" si="16"/>
        <v>0</v>
      </c>
      <c r="T150" s="115">
        <f t="shared" si="16"/>
        <v>0</v>
      </c>
      <c r="U150" s="115">
        <f t="shared" si="16"/>
        <v>0</v>
      </c>
      <c r="V150" s="115">
        <f t="shared" si="16"/>
        <v>0</v>
      </c>
      <c r="W150" s="115">
        <f t="shared" si="16"/>
        <v>0</v>
      </c>
      <c r="X150" s="115">
        <f t="shared" si="16"/>
        <v>0</v>
      </c>
      <c r="Y150" s="115">
        <f t="shared" si="16"/>
        <v>0</v>
      </c>
      <c r="Z150" s="115">
        <f t="shared" si="16"/>
        <v>0</v>
      </c>
      <c r="AA150" s="115">
        <f t="shared" si="16"/>
        <v>0</v>
      </c>
      <c r="AC150" s="119">
        <f t="shared" si="13"/>
        <v>0</v>
      </c>
      <c r="AD150" s="119">
        <f>'Раздел 2'!C150</f>
        <v>0</v>
      </c>
    </row>
    <row r="151" spans="2:30" ht="20.399999999999999" x14ac:dyDescent="0.2">
      <c r="B151" s="42" t="s">
        <v>296</v>
      </c>
      <c r="C151" s="24" t="s">
        <v>311</v>
      </c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169"/>
      <c r="T151" s="169"/>
      <c r="U151" s="170"/>
      <c r="V151" s="170"/>
      <c r="W151" s="169"/>
      <c r="X151" s="169"/>
      <c r="Y151" s="169"/>
      <c r="Z151" s="169"/>
      <c r="AA151" s="169"/>
      <c r="AC151" s="119">
        <f t="shared" si="13"/>
        <v>0</v>
      </c>
      <c r="AD151" s="119">
        <f>'Раздел 2'!C151</f>
        <v>0</v>
      </c>
    </row>
    <row r="152" spans="2:30" x14ac:dyDescent="0.2">
      <c r="B152" s="42" t="s">
        <v>298</v>
      </c>
      <c r="C152" s="24" t="s">
        <v>313</v>
      </c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  <c r="S152" s="169"/>
      <c r="T152" s="169"/>
      <c r="U152" s="170"/>
      <c r="V152" s="170"/>
      <c r="W152" s="169"/>
      <c r="X152" s="169"/>
      <c r="Y152" s="169"/>
      <c r="Z152" s="169"/>
      <c r="AA152" s="169"/>
      <c r="AC152" s="119">
        <f t="shared" si="13"/>
        <v>0</v>
      </c>
      <c r="AD152" s="119">
        <f>'Раздел 2'!C152</f>
        <v>0</v>
      </c>
    </row>
    <row r="153" spans="2:30" x14ac:dyDescent="0.2">
      <c r="B153" s="42" t="s">
        <v>300</v>
      </c>
      <c r="C153" s="24" t="s">
        <v>315</v>
      </c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169"/>
      <c r="R153" s="169"/>
      <c r="S153" s="169"/>
      <c r="T153" s="169"/>
      <c r="U153" s="170"/>
      <c r="V153" s="170"/>
      <c r="W153" s="169"/>
      <c r="X153" s="169"/>
      <c r="Y153" s="169"/>
      <c r="Z153" s="169"/>
      <c r="AA153" s="169"/>
      <c r="AC153" s="119">
        <f t="shared" si="13"/>
        <v>0</v>
      </c>
      <c r="AD153" s="119">
        <f>'Раздел 2'!C153</f>
        <v>0</v>
      </c>
    </row>
    <row r="154" spans="2:30" x14ac:dyDescent="0.2">
      <c r="B154" s="42" t="s">
        <v>302</v>
      </c>
      <c r="C154" s="24" t="s">
        <v>317</v>
      </c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169"/>
      <c r="T154" s="169"/>
      <c r="U154" s="170"/>
      <c r="V154" s="170"/>
      <c r="W154" s="169"/>
      <c r="X154" s="169"/>
      <c r="Y154" s="169"/>
      <c r="Z154" s="169"/>
      <c r="AA154" s="169"/>
      <c r="AC154" s="119">
        <f t="shared" si="13"/>
        <v>0</v>
      </c>
      <c r="AD154" s="119">
        <f>'Раздел 2'!C154</f>
        <v>0</v>
      </c>
    </row>
    <row r="155" spans="2:30" x14ac:dyDescent="0.2">
      <c r="B155" s="42" t="s">
        <v>304</v>
      </c>
      <c r="C155" s="24" t="s">
        <v>319</v>
      </c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169"/>
      <c r="T155" s="169"/>
      <c r="U155" s="170"/>
      <c r="V155" s="170"/>
      <c r="W155" s="169"/>
      <c r="X155" s="169"/>
      <c r="Y155" s="169"/>
      <c r="Z155" s="169"/>
      <c r="AA155" s="169"/>
      <c r="AC155" s="119">
        <f t="shared" si="13"/>
        <v>0</v>
      </c>
      <c r="AD155" s="119">
        <f>'Раздел 2'!C155</f>
        <v>0</v>
      </c>
    </row>
    <row r="156" spans="2:30" x14ac:dyDescent="0.2">
      <c r="B156" s="41" t="s">
        <v>306</v>
      </c>
      <c r="C156" s="24" t="s">
        <v>321</v>
      </c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  <c r="S156" s="169"/>
      <c r="T156" s="169"/>
      <c r="U156" s="170"/>
      <c r="V156" s="170"/>
      <c r="W156" s="169"/>
      <c r="X156" s="169"/>
      <c r="Y156" s="169"/>
      <c r="Z156" s="169"/>
      <c r="AA156" s="169"/>
      <c r="AC156" s="119">
        <f t="shared" si="13"/>
        <v>0</v>
      </c>
      <c r="AD156" s="119">
        <f>'Раздел 2'!C156</f>
        <v>0</v>
      </c>
    </row>
    <row r="157" spans="2:30" x14ac:dyDescent="0.2">
      <c r="B157" s="41" t="s">
        <v>308</v>
      </c>
      <c r="C157" s="24" t="s">
        <v>323</v>
      </c>
      <c r="D157" s="169"/>
      <c r="E157" s="169"/>
      <c r="F157" s="169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9"/>
      <c r="R157" s="169"/>
      <c r="S157" s="169"/>
      <c r="T157" s="169"/>
      <c r="U157" s="170"/>
      <c r="V157" s="170"/>
      <c r="W157" s="169"/>
      <c r="X157" s="169"/>
      <c r="Y157" s="169"/>
      <c r="Z157" s="169"/>
      <c r="AA157" s="169"/>
      <c r="AC157" s="119">
        <f t="shared" si="13"/>
        <v>0</v>
      </c>
      <c r="AD157" s="119">
        <f>'Раздел 2'!C157</f>
        <v>0</v>
      </c>
    </row>
    <row r="158" spans="2:30" x14ac:dyDescent="0.2">
      <c r="B158" s="41" t="s">
        <v>310</v>
      </c>
      <c r="C158" s="24" t="s">
        <v>325</v>
      </c>
      <c r="D158" s="169"/>
      <c r="E158" s="169"/>
      <c r="F158" s="169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  <c r="S158" s="169"/>
      <c r="T158" s="169"/>
      <c r="U158" s="170"/>
      <c r="V158" s="170"/>
      <c r="W158" s="169"/>
      <c r="X158" s="169"/>
      <c r="Y158" s="169"/>
      <c r="Z158" s="169"/>
      <c r="AA158" s="169"/>
      <c r="AC158" s="119">
        <f t="shared" si="13"/>
        <v>0</v>
      </c>
      <c r="AD158" s="119">
        <f>'Раздел 2'!C158</f>
        <v>0</v>
      </c>
    </row>
    <row r="159" spans="2:30" x14ac:dyDescent="0.2">
      <c r="B159" s="41" t="s">
        <v>312</v>
      </c>
      <c r="C159" s="24" t="s">
        <v>327</v>
      </c>
      <c r="D159" s="115">
        <f>SUM(D160:D164)</f>
        <v>0</v>
      </c>
      <c r="E159" s="115">
        <f t="shared" ref="E159:AA159" si="17">SUM(E160:E164)</f>
        <v>0</v>
      </c>
      <c r="F159" s="115">
        <f t="shared" si="17"/>
        <v>0</v>
      </c>
      <c r="G159" s="115">
        <f t="shared" si="17"/>
        <v>0</v>
      </c>
      <c r="H159" s="115">
        <f t="shared" si="17"/>
        <v>0</v>
      </c>
      <c r="I159" s="115">
        <f t="shared" si="17"/>
        <v>0</v>
      </c>
      <c r="J159" s="115">
        <f t="shared" si="17"/>
        <v>0</v>
      </c>
      <c r="K159" s="115">
        <f t="shared" si="17"/>
        <v>0</v>
      </c>
      <c r="L159" s="115">
        <f t="shared" si="17"/>
        <v>0</v>
      </c>
      <c r="M159" s="115">
        <f t="shared" si="17"/>
        <v>0</v>
      </c>
      <c r="N159" s="115">
        <f t="shared" si="17"/>
        <v>0</v>
      </c>
      <c r="O159" s="115">
        <f t="shared" si="17"/>
        <v>0</v>
      </c>
      <c r="P159" s="115">
        <f t="shared" si="17"/>
        <v>0</v>
      </c>
      <c r="Q159" s="115">
        <f t="shared" si="17"/>
        <v>0</v>
      </c>
      <c r="R159" s="115">
        <f t="shared" si="17"/>
        <v>0</v>
      </c>
      <c r="S159" s="115">
        <f t="shared" si="17"/>
        <v>0</v>
      </c>
      <c r="T159" s="115">
        <f t="shared" si="17"/>
        <v>0</v>
      </c>
      <c r="U159" s="115">
        <f t="shared" si="17"/>
        <v>0</v>
      </c>
      <c r="V159" s="115">
        <f t="shared" si="17"/>
        <v>0</v>
      </c>
      <c r="W159" s="115">
        <f t="shared" si="17"/>
        <v>0</v>
      </c>
      <c r="X159" s="115">
        <f t="shared" si="17"/>
        <v>0</v>
      </c>
      <c r="Y159" s="115">
        <f t="shared" si="17"/>
        <v>0</v>
      </c>
      <c r="Z159" s="115">
        <f t="shared" si="17"/>
        <v>0</v>
      </c>
      <c r="AA159" s="115">
        <f t="shared" si="17"/>
        <v>0</v>
      </c>
      <c r="AC159" s="119">
        <f t="shared" si="13"/>
        <v>0</v>
      </c>
      <c r="AD159" s="119">
        <f>'Раздел 2'!C159</f>
        <v>0</v>
      </c>
    </row>
    <row r="160" spans="2:30" ht="20.399999999999999" x14ac:dyDescent="0.2">
      <c r="B160" s="42" t="s">
        <v>314</v>
      </c>
      <c r="C160" s="24" t="s">
        <v>329</v>
      </c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  <c r="R160" s="174"/>
      <c r="S160" s="174"/>
      <c r="T160" s="174"/>
      <c r="U160" s="176"/>
      <c r="V160" s="176"/>
      <c r="W160" s="174"/>
      <c r="X160" s="174"/>
      <c r="Y160" s="174"/>
      <c r="Z160" s="174"/>
      <c r="AA160" s="174"/>
      <c r="AC160" s="119">
        <f t="shared" si="13"/>
        <v>0</v>
      </c>
      <c r="AD160" s="119">
        <f>'Раздел 2'!C160</f>
        <v>0</v>
      </c>
    </row>
    <row r="161" spans="2:30" x14ac:dyDescent="0.2">
      <c r="B161" s="42" t="s">
        <v>316</v>
      </c>
      <c r="C161" s="24" t="s">
        <v>331</v>
      </c>
      <c r="D161" s="169"/>
      <c r="E161" s="169"/>
      <c r="F161" s="169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  <c r="Q161" s="169"/>
      <c r="R161" s="169"/>
      <c r="S161" s="169"/>
      <c r="T161" s="169"/>
      <c r="U161" s="170"/>
      <c r="V161" s="170"/>
      <c r="W161" s="169"/>
      <c r="X161" s="169"/>
      <c r="Y161" s="169"/>
      <c r="Z161" s="169"/>
      <c r="AA161" s="169"/>
      <c r="AC161" s="119">
        <f t="shared" si="13"/>
        <v>0</v>
      </c>
      <c r="AD161" s="119">
        <f>'Раздел 2'!C161</f>
        <v>0</v>
      </c>
    </row>
    <row r="162" spans="2:30" x14ac:dyDescent="0.2">
      <c r="B162" s="42" t="s">
        <v>318</v>
      </c>
      <c r="C162" s="24" t="s">
        <v>333</v>
      </c>
      <c r="D162" s="169"/>
      <c r="E162" s="169"/>
      <c r="F162" s="169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  <c r="R162" s="169"/>
      <c r="S162" s="169"/>
      <c r="T162" s="169"/>
      <c r="U162" s="170"/>
      <c r="V162" s="170"/>
      <c r="W162" s="169"/>
      <c r="X162" s="169"/>
      <c r="Y162" s="169"/>
      <c r="Z162" s="169"/>
      <c r="AA162" s="169"/>
      <c r="AC162" s="119">
        <f t="shared" si="13"/>
        <v>0</v>
      </c>
      <c r="AD162" s="119">
        <f>'Раздел 2'!C162</f>
        <v>0</v>
      </c>
    </row>
    <row r="163" spans="2:30" x14ac:dyDescent="0.2">
      <c r="B163" s="42" t="s">
        <v>320</v>
      </c>
      <c r="C163" s="24" t="s">
        <v>335</v>
      </c>
      <c r="D163" s="169"/>
      <c r="E163" s="167"/>
      <c r="F163" s="169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169"/>
      <c r="T163" s="169"/>
      <c r="U163" s="170"/>
      <c r="V163" s="170"/>
      <c r="W163" s="169"/>
      <c r="X163" s="167"/>
      <c r="Y163" s="169"/>
      <c r="Z163" s="169"/>
      <c r="AA163" s="169"/>
      <c r="AC163" s="119">
        <f t="shared" si="13"/>
        <v>0</v>
      </c>
      <c r="AD163" s="119">
        <f>'Раздел 2'!C163</f>
        <v>0</v>
      </c>
    </row>
    <row r="164" spans="2:30" x14ac:dyDescent="0.2">
      <c r="B164" s="63" t="s">
        <v>715</v>
      </c>
      <c r="C164" s="24" t="s">
        <v>337</v>
      </c>
      <c r="D164" s="169"/>
      <c r="E164" s="167"/>
      <c r="F164" s="169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  <c r="Q164" s="169"/>
      <c r="R164" s="169"/>
      <c r="S164" s="169"/>
      <c r="T164" s="169"/>
      <c r="U164" s="170"/>
      <c r="V164" s="170"/>
      <c r="W164" s="169"/>
      <c r="X164" s="167"/>
      <c r="Y164" s="169"/>
      <c r="Z164" s="169"/>
      <c r="AA164" s="169"/>
      <c r="AC164" s="119">
        <f t="shared" si="13"/>
        <v>0</v>
      </c>
      <c r="AD164" s="119">
        <f>'Раздел 2'!C164</f>
        <v>0</v>
      </c>
    </row>
    <row r="165" spans="2:30" x14ac:dyDescent="0.2">
      <c r="B165" s="41" t="s">
        <v>322</v>
      </c>
      <c r="C165" s="24" t="s">
        <v>339</v>
      </c>
      <c r="D165" s="169"/>
      <c r="E165" s="169"/>
      <c r="F165" s="169"/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  <c r="Q165" s="169"/>
      <c r="R165" s="169"/>
      <c r="S165" s="169"/>
      <c r="T165" s="169"/>
      <c r="U165" s="170"/>
      <c r="V165" s="170"/>
      <c r="W165" s="169"/>
      <c r="X165" s="169"/>
      <c r="Y165" s="169"/>
      <c r="Z165" s="169"/>
      <c r="AA165" s="169"/>
      <c r="AC165" s="119">
        <f t="shared" si="13"/>
        <v>0</v>
      </c>
      <c r="AD165" s="119">
        <f>'Раздел 2'!C165</f>
        <v>0</v>
      </c>
    </row>
    <row r="166" spans="2:30" x14ac:dyDescent="0.2">
      <c r="B166" s="41" t="s">
        <v>324</v>
      </c>
      <c r="C166" s="24" t="s">
        <v>341</v>
      </c>
      <c r="D166" s="169"/>
      <c r="E166" s="169"/>
      <c r="F166" s="169"/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  <c r="Q166" s="169"/>
      <c r="R166" s="169"/>
      <c r="S166" s="169"/>
      <c r="T166" s="169"/>
      <c r="U166" s="170"/>
      <c r="V166" s="170"/>
      <c r="W166" s="169"/>
      <c r="X166" s="169"/>
      <c r="Y166" s="169"/>
      <c r="Z166" s="169"/>
      <c r="AA166" s="169"/>
      <c r="AC166" s="119">
        <f t="shared" si="13"/>
        <v>0</v>
      </c>
      <c r="AD166" s="119">
        <f>'Раздел 2'!C166</f>
        <v>0</v>
      </c>
    </row>
    <row r="167" spans="2:30" x14ac:dyDescent="0.2">
      <c r="B167" s="41" t="s">
        <v>326</v>
      </c>
      <c r="C167" s="24" t="s">
        <v>343</v>
      </c>
      <c r="D167" s="169"/>
      <c r="E167" s="169"/>
      <c r="F167" s="169"/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  <c r="Q167" s="169"/>
      <c r="R167" s="169"/>
      <c r="S167" s="169"/>
      <c r="T167" s="169"/>
      <c r="U167" s="170"/>
      <c r="V167" s="170"/>
      <c r="W167" s="169"/>
      <c r="X167" s="169"/>
      <c r="Y167" s="169"/>
      <c r="Z167" s="169"/>
      <c r="AA167" s="169"/>
      <c r="AC167" s="119">
        <f t="shared" si="13"/>
        <v>0</v>
      </c>
      <c r="AD167" s="119">
        <f>'Раздел 2'!C167</f>
        <v>0</v>
      </c>
    </row>
    <row r="168" spans="2:30" x14ac:dyDescent="0.2">
      <c r="B168" s="41" t="s">
        <v>328</v>
      </c>
      <c r="C168" s="24" t="s">
        <v>345</v>
      </c>
      <c r="D168" s="169"/>
      <c r="E168" s="167"/>
      <c r="F168" s="169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  <c r="Q168" s="169"/>
      <c r="R168" s="169"/>
      <c r="S168" s="169"/>
      <c r="T168" s="169"/>
      <c r="U168" s="170"/>
      <c r="V168" s="170"/>
      <c r="W168" s="169"/>
      <c r="X168" s="167"/>
      <c r="Y168" s="169"/>
      <c r="Z168" s="169"/>
      <c r="AA168" s="169"/>
      <c r="AC168" s="119">
        <f t="shared" si="13"/>
        <v>0</v>
      </c>
      <c r="AD168" s="119">
        <f>'Раздел 2'!C168</f>
        <v>0</v>
      </c>
    </row>
    <row r="169" spans="2:30" x14ac:dyDescent="0.2">
      <c r="B169" s="41" t="s">
        <v>330</v>
      </c>
      <c r="C169" s="24" t="s">
        <v>347</v>
      </c>
      <c r="D169" s="166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C169" s="119">
        <f t="shared" si="13"/>
        <v>0</v>
      </c>
      <c r="AD169" s="119">
        <f>'Раздел 2'!C169</f>
        <v>0</v>
      </c>
    </row>
    <row r="170" spans="2:30" x14ac:dyDescent="0.2">
      <c r="B170" s="41" t="s">
        <v>332</v>
      </c>
      <c r="C170" s="24" t="s">
        <v>349</v>
      </c>
      <c r="D170" s="169"/>
      <c r="E170" s="169"/>
      <c r="F170" s="169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169"/>
      <c r="T170" s="169"/>
      <c r="U170" s="170"/>
      <c r="V170" s="170"/>
      <c r="W170" s="169"/>
      <c r="X170" s="169"/>
      <c r="Y170" s="169"/>
      <c r="Z170" s="169"/>
      <c r="AA170" s="169"/>
      <c r="AC170" s="119">
        <f t="shared" si="13"/>
        <v>0</v>
      </c>
      <c r="AD170" s="119">
        <f>'Раздел 2'!C170</f>
        <v>0</v>
      </c>
    </row>
    <row r="171" spans="2:30" x14ac:dyDescent="0.2">
      <c r="B171" s="41" t="s">
        <v>334</v>
      </c>
      <c r="C171" s="24" t="s">
        <v>351</v>
      </c>
      <c r="D171" s="131">
        <v>2</v>
      </c>
      <c r="E171" s="131">
        <v>2</v>
      </c>
      <c r="F171" s="131">
        <v>1</v>
      </c>
      <c r="G171" s="131">
        <v>1</v>
      </c>
      <c r="H171" s="131">
        <v>1</v>
      </c>
      <c r="I171" s="131"/>
      <c r="J171" s="131"/>
      <c r="K171" s="131"/>
      <c r="L171" s="131">
        <v>1</v>
      </c>
      <c r="M171" s="131">
        <v>1</v>
      </c>
      <c r="N171" s="169"/>
      <c r="O171" s="131"/>
      <c r="P171" s="131"/>
      <c r="Q171" s="131"/>
      <c r="R171" s="131"/>
      <c r="S171" s="131"/>
      <c r="T171" s="131"/>
      <c r="U171" s="134"/>
      <c r="V171" s="134"/>
      <c r="W171" s="169"/>
      <c r="X171" s="131">
        <v>1</v>
      </c>
      <c r="Y171" s="131">
        <v>1</v>
      </c>
      <c r="Z171" s="131"/>
      <c r="AA171" s="131"/>
      <c r="AC171" s="119">
        <f t="shared" si="13"/>
        <v>0</v>
      </c>
      <c r="AD171" s="119">
        <f>'Раздел 2'!C171</f>
        <v>1</v>
      </c>
    </row>
    <row r="172" spans="2:30" x14ac:dyDescent="0.2">
      <c r="B172" s="41" t="s">
        <v>336</v>
      </c>
      <c r="C172" s="24" t="s">
        <v>353</v>
      </c>
      <c r="D172" s="169"/>
      <c r="E172" s="169"/>
      <c r="F172" s="169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  <c r="S172" s="169"/>
      <c r="T172" s="169"/>
      <c r="U172" s="170"/>
      <c r="V172" s="170"/>
      <c r="W172" s="169"/>
      <c r="X172" s="169"/>
      <c r="Y172" s="169"/>
      <c r="Z172" s="169"/>
      <c r="AA172" s="169"/>
      <c r="AC172" s="119">
        <f t="shared" si="13"/>
        <v>0</v>
      </c>
      <c r="AD172" s="119">
        <f>'Раздел 2'!C172</f>
        <v>0</v>
      </c>
    </row>
    <row r="173" spans="2:30" x14ac:dyDescent="0.2">
      <c r="B173" s="41" t="s">
        <v>338</v>
      </c>
      <c r="C173" s="24" t="s">
        <v>355</v>
      </c>
      <c r="D173" s="169"/>
      <c r="E173" s="169"/>
      <c r="F173" s="169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169"/>
      <c r="T173" s="169"/>
      <c r="U173" s="170"/>
      <c r="V173" s="170"/>
      <c r="W173" s="169"/>
      <c r="X173" s="169"/>
      <c r="Y173" s="169"/>
      <c r="Z173" s="169"/>
      <c r="AA173" s="169"/>
      <c r="AC173" s="119">
        <f t="shared" si="13"/>
        <v>0</v>
      </c>
      <c r="AD173" s="119">
        <f>'Раздел 2'!C173</f>
        <v>0</v>
      </c>
    </row>
    <row r="174" spans="2:30" x14ac:dyDescent="0.2">
      <c r="B174" s="41" t="s">
        <v>340</v>
      </c>
      <c r="C174" s="24" t="s">
        <v>357</v>
      </c>
      <c r="D174" s="169"/>
      <c r="E174" s="169"/>
      <c r="F174" s="169"/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  <c r="Q174" s="169"/>
      <c r="R174" s="169"/>
      <c r="S174" s="169"/>
      <c r="T174" s="169"/>
      <c r="U174" s="170"/>
      <c r="V174" s="170"/>
      <c r="W174" s="169"/>
      <c r="X174" s="169"/>
      <c r="Y174" s="169"/>
      <c r="Z174" s="169"/>
      <c r="AA174" s="169"/>
      <c r="AC174" s="119">
        <f t="shared" si="13"/>
        <v>0</v>
      </c>
      <c r="AD174" s="119">
        <f>'Раздел 2'!C174</f>
        <v>0</v>
      </c>
    </row>
    <row r="175" spans="2:30" x14ac:dyDescent="0.2">
      <c r="B175" s="41" t="s">
        <v>342</v>
      </c>
      <c r="C175" s="24" t="s">
        <v>359</v>
      </c>
      <c r="D175" s="169"/>
      <c r="E175" s="169"/>
      <c r="F175" s="169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69"/>
      <c r="U175" s="170"/>
      <c r="V175" s="170"/>
      <c r="W175" s="169"/>
      <c r="X175" s="169"/>
      <c r="Y175" s="169"/>
      <c r="Z175" s="169"/>
      <c r="AA175" s="169"/>
      <c r="AC175" s="119">
        <f t="shared" si="13"/>
        <v>0</v>
      </c>
      <c r="AD175" s="119">
        <f>'Раздел 2'!C175</f>
        <v>0</v>
      </c>
    </row>
    <row r="176" spans="2:30" x14ac:dyDescent="0.2">
      <c r="B176" s="60" t="s">
        <v>714</v>
      </c>
      <c r="C176" s="24" t="s">
        <v>361</v>
      </c>
      <c r="D176" s="169"/>
      <c r="E176" s="169"/>
      <c r="F176" s="169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169"/>
      <c r="T176" s="169"/>
      <c r="U176" s="170"/>
      <c r="V176" s="170"/>
      <c r="W176" s="169"/>
      <c r="X176" s="169"/>
      <c r="Y176" s="169"/>
      <c r="Z176" s="169"/>
      <c r="AA176" s="169"/>
      <c r="AC176" s="119">
        <f t="shared" si="13"/>
        <v>0</v>
      </c>
      <c r="AD176" s="119">
        <f>'Раздел 2'!C176</f>
        <v>0</v>
      </c>
    </row>
    <row r="177" spans="2:30" x14ac:dyDescent="0.2">
      <c r="B177" s="41" t="s">
        <v>344</v>
      </c>
      <c r="C177" s="24" t="s">
        <v>363</v>
      </c>
      <c r="D177" s="169"/>
      <c r="E177" s="169"/>
      <c r="F177" s="169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169"/>
      <c r="T177" s="169"/>
      <c r="U177" s="170"/>
      <c r="V177" s="170"/>
      <c r="W177" s="169"/>
      <c r="X177" s="169"/>
      <c r="Y177" s="169"/>
      <c r="Z177" s="169"/>
      <c r="AA177" s="169"/>
      <c r="AC177" s="119">
        <f t="shared" si="13"/>
        <v>0</v>
      </c>
      <c r="AD177" s="119">
        <f>'Раздел 2'!C177</f>
        <v>0</v>
      </c>
    </row>
    <row r="178" spans="2:30" x14ac:dyDescent="0.2">
      <c r="B178" s="41" t="s">
        <v>346</v>
      </c>
      <c r="C178" s="24" t="s">
        <v>365</v>
      </c>
      <c r="D178" s="169"/>
      <c r="E178" s="169"/>
      <c r="F178" s="169"/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  <c r="Q178" s="169"/>
      <c r="R178" s="169"/>
      <c r="S178" s="169"/>
      <c r="T178" s="169"/>
      <c r="U178" s="170"/>
      <c r="V178" s="170"/>
      <c r="W178" s="169"/>
      <c r="X178" s="169"/>
      <c r="Y178" s="169"/>
      <c r="Z178" s="169"/>
      <c r="AA178" s="169"/>
      <c r="AC178" s="119">
        <f t="shared" si="13"/>
        <v>0</v>
      </c>
      <c r="AD178" s="119">
        <f>'Раздел 2'!C178</f>
        <v>0</v>
      </c>
    </row>
    <row r="179" spans="2:30" x14ac:dyDescent="0.2">
      <c r="B179" s="41" t="s">
        <v>348</v>
      </c>
      <c r="C179" s="24" t="s">
        <v>367</v>
      </c>
      <c r="D179" s="169"/>
      <c r="E179" s="169"/>
      <c r="F179" s="169"/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  <c r="Q179" s="169"/>
      <c r="R179" s="169"/>
      <c r="S179" s="169"/>
      <c r="T179" s="169"/>
      <c r="U179" s="170"/>
      <c r="V179" s="170"/>
      <c r="W179" s="169"/>
      <c r="X179" s="169"/>
      <c r="Y179" s="169"/>
      <c r="Z179" s="169"/>
      <c r="AA179" s="169"/>
      <c r="AC179" s="119">
        <f t="shared" si="13"/>
        <v>0</v>
      </c>
      <c r="AD179" s="119">
        <f>'Раздел 2'!C179</f>
        <v>0</v>
      </c>
    </row>
    <row r="180" spans="2:30" x14ac:dyDescent="0.2">
      <c r="B180" s="41" t="s">
        <v>350</v>
      </c>
      <c r="C180" s="24" t="s">
        <v>369</v>
      </c>
      <c r="D180" s="169"/>
      <c r="E180" s="169"/>
      <c r="F180" s="169"/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  <c r="Q180" s="169"/>
      <c r="R180" s="169"/>
      <c r="S180" s="169"/>
      <c r="T180" s="169"/>
      <c r="U180" s="170"/>
      <c r="V180" s="170"/>
      <c r="W180" s="169"/>
      <c r="X180" s="169"/>
      <c r="Y180" s="169"/>
      <c r="Z180" s="169"/>
      <c r="AA180" s="169"/>
      <c r="AC180" s="119">
        <f t="shared" si="13"/>
        <v>0</v>
      </c>
      <c r="AD180" s="119">
        <f>'Раздел 2'!C180</f>
        <v>0</v>
      </c>
    </row>
    <row r="181" spans="2:30" x14ac:dyDescent="0.2">
      <c r="B181" s="41" t="s">
        <v>352</v>
      </c>
      <c r="C181" s="24" t="s">
        <v>371</v>
      </c>
      <c r="D181" s="169"/>
      <c r="E181" s="169"/>
      <c r="F181" s="169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  <c r="S181" s="169"/>
      <c r="T181" s="169"/>
      <c r="U181" s="170"/>
      <c r="V181" s="170"/>
      <c r="W181" s="169"/>
      <c r="X181" s="169"/>
      <c r="Y181" s="169"/>
      <c r="Z181" s="169"/>
      <c r="AA181" s="169"/>
      <c r="AC181" s="119">
        <f t="shared" si="13"/>
        <v>0</v>
      </c>
      <c r="AD181" s="119">
        <f>'Раздел 2'!C181</f>
        <v>0</v>
      </c>
    </row>
    <row r="182" spans="2:30" x14ac:dyDescent="0.2">
      <c r="B182" s="41" t="s">
        <v>354</v>
      </c>
      <c r="C182" s="24" t="s">
        <v>373</v>
      </c>
      <c r="D182" s="169"/>
      <c r="E182" s="169"/>
      <c r="F182" s="169"/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  <c r="Q182" s="169"/>
      <c r="R182" s="169"/>
      <c r="S182" s="169"/>
      <c r="T182" s="169"/>
      <c r="U182" s="169"/>
      <c r="V182" s="169"/>
      <c r="W182" s="169"/>
      <c r="X182" s="169"/>
      <c r="Y182" s="169"/>
      <c r="Z182" s="169"/>
      <c r="AA182" s="169"/>
      <c r="AC182" s="119">
        <f t="shared" si="13"/>
        <v>0</v>
      </c>
      <c r="AD182" s="119">
        <f>'Раздел 2'!C182</f>
        <v>0</v>
      </c>
    </row>
    <row r="183" spans="2:30" x14ac:dyDescent="0.2">
      <c r="B183" s="41" t="s">
        <v>356</v>
      </c>
      <c r="C183" s="24" t="s">
        <v>375</v>
      </c>
      <c r="D183" s="169"/>
      <c r="E183" s="169"/>
      <c r="F183" s="169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  <c r="W183" s="169"/>
      <c r="X183" s="169"/>
      <c r="Y183" s="169"/>
      <c r="Z183" s="169"/>
      <c r="AA183" s="169"/>
      <c r="AC183" s="119">
        <f t="shared" si="13"/>
        <v>0</v>
      </c>
      <c r="AD183" s="119">
        <f>'Раздел 2'!C183</f>
        <v>0</v>
      </c>
    </row>
    <row r="184" spans="2:30" x14ac:dyDescent="0.2">
      <c r="B184" s="41" t="s">
        <v>358</v>
      </c>
      <c r="C184" s="24" t="s">
        <v>377</v>
      </c>
      <c r="D184" s="169"/>
      <c r="E184" s="169"/>
      <c r="F184" s="169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C184" s="119">
        <f t="shared" si="13"/>
        <v>0</v>
      </c>
      <c r="AD184" s="119">
        <f>'Раздел 2'!C184</f>
        <v>0</v>
      </c>
    </row>
    <row r="185" spans="2:30" x14ac:dyDescent="0.2">
      <c r="B185" s="41" t="s">
        <v>360</v>
      </c>
      <c r="C185" s="24" t="s">
        <v>379</v>
      </c>
      <c r="D185" s="169"/>
      <c r="E185" s="169"/>
      <c r="F185" s="169"/>
      <c r="G185" s="169"/>
      <c r="H185" s="169"/>
      <c r="I185" s="169"/>
      <c r="J185" s="169"/>
      <c r="K185" s="169"/>
      <c r="L185" s="169"/>
      <c r="M185" s="169"/>
      <c r="N185" s="169"/>
      <c r="O185" s="169"/>
      <c r="P185" s="169"/>
      <c r="Q185" s="169"/>
      <c r="R185" s="169"/>
      <c r="S185" s="169"/>
      <c r="T185" s="169"/>
      <c r="U185" s="169"/>
      <c r="V185" s="169"/>
      <c r="W185" s="169"/>
      <c r="X185" s="169"/>
      <c r="Y185" s="169"/>
      <c r="Z185" s="169"/>
      <c r="AA185" s="169"/>
      <c r="AC185" s="119">
        <f t="shared" si="13"/>
        <v>0</v>
      </c>
      <c r="AD185" s="119">
        <f>'Раздел 2'!C185</f>
        <v>0</v>
      </c>
    </row>
    <row r="186" spans="2:30" x14ac:dyDescent="0.2">
      <c r="B186" s="41" t="s">
        <v>362</v>
      </c>
      <c r="C186" s="24" t="s">
        <v>381</v>
      </c>
      <c r="D186" s="169"/>
      <c r="E186" s="169"/>
      <c r="F186" s="169"/>
      <c r="G186" s="169"/>
      <c r="H186" s="169"/>
      <c r="I186" s="169"/>
      <c r="J186" s="169"/>
      <c r="K186" s="169"/>
      <c r="L186" s="169"/>
      <c r="M186" s="169"/>
      <c r="N186" s="169"/>
      <c r="O186" s="169"/>
      <c r="P186" s="169"/>
      <c r="Q186" s="169"/>
      <c r="R186" s="169"/>
      <c r="S186" s="169"/>
      <c r="T186" s="169"/>
      <c r="U186" s="169"/>
      <c r="V186" s="169"/>
      <c r="W186" s="169"/>
      <c r="X186" s="169"/>
      <c r="Y186" s="169"/>
      <c r="Z186" s="169"/>
      <c r="AA186" s="169"/>
      <c r="AC186" s="119">
        <f t="shared" si="13"/>
        <v>0</v>
      </c>
      <c r="AD186" s="119">
        <f>'Раздел 2'!C186</f>
        <v>0</v>
      </c>
    </row>
    <row r="187" spans="2:30" x14ac:dyDescent="0.2">
      <c r="B187" s="41" t="s">
        <v>364</v>
      </c>
      <c r="C187" s="24" t="s">
        <v>383</v>
      </c>
      <c r="D187" s="169"/>
      <c r="E187" s="169"/>
      <c r="F187" s="169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C187" s="119">
        <f t="shared" si="13"/>
        <v>0</v>
      </c>
      <c r="AD187" s="119">
        <f>'Раздел 2'!C187</f>
        <v>0</v>
      </c>
    </row>
    <row r="188" spans="2:30" x14ac:dyDescent="0.2">
      <c r="B188" s="41" t="s">
        <v>366</v>
      </c>
      <c r="C188" s="24" t="s">
        <v>385</v>
      </c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C188" s="119">
        <f t="shared" si="13"/>
        <v>0</v>
      </c>
      <c r="AD188" s="119">
        <f>'Раздел 2'!C188</f>
        <v>0</v>
      </c>
    </row>
    <row r="189" spans="2:30" x14ac:dyDescent="0.2">
      <c r="B189" s="41" t="s">
        <v>368</v>
      </c>
      <c r="C189" s="24" t="s">
        <v>387</v>
      </c>
      <c r="D189" s="169"/>
      <c r="E189" s="169"/>
      <c r="F189" s="169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  <c r="R189" s="169"/>
      <c r="S189" s="169"/>
      <c r="T189" s="169"/>
      <c r="U189" s="170"/>
      <c r="V189" s="170"/>
      <c r="W189" s="169"/>
      <c r="X189" s="169"/>
      <c r="Y189" s="169"/>
      <c r="Z189" s="169"/>
      <c r="AA189" s="169"/>
      <c r="AC189" s="119">
        <f t="shared" si="13"/>
        <v>0</v>
      </c>
      <c r="AD189" s="119">
        <f>'Раздел 2'!C189</f>
        <v>0</v>
      </c>
    </row>
    <row r="190" spans="2:30" ht="20.399999999999999" x14ac:dyDescent="0.2">
      <c r="B190" s="41" t="s">
        <v>370</v>
      </c>
      <c r="C190" s="24" t="s">
        <v>389</v>
      </c>
      <c r="D190" s="169"/>
      <c r="E190" s="169"/>
      <c r="F190" s="169"/>
      <c r="G190" s="169"/>
      <c r="H190" s="169"/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  <c r="S190" s="169"/>
      <c r="T190" s="169"/>
      <c r="U190" s="170"/>
      <c r="V190" s="170"/>
      <c r="W190" s="169"/>
      <c r="X190" s="169"/>
      <c r="Y190" s="169"/>
      <c r="Z190" s="169"/>
      <c r="AA190" s="169"/>
      <c r="AC190" s="119">
        <f t="shared" si="13"/>
        <v>0</v>
      </c>
      <c r="AD190" s="119">
        <f>'Раздел 2'!C190</f>
        <v>0</v>
      </c>
    </row>
    <row r="191" spans="2:30" ht="20.399999999999999" x14ac:dyDescent="0.2">
      <c r="B191" s="41" t="s">
        <v>372</v>
      </c>
      <c r="C191" s="24" t="s">
        <v>391</v>
      </c>
      <c r="D191" s="169"/>
      <c r="E191" s="169"/>
      <c r="F191" s="169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R191" s="169"/>
      <c r="S191" s="169"/>
      <c r="T191" s="169"/>
      <c r="U191" s="170"/>
      <c r="V191" s="170"/>
      <c r="W191" s="169"/>
      <c r="X191" s="169"/>
      <c r="Y191" s="169"/>
      <c r="Z191" s="169"/>
      <c r="AA191" s="169"/>
      <c r="AC191" s="119">
        <f t="shared" si="13"/>
        <v>0</v>
      </c>
      <c r="AD191" s="119">
        <f>'Раздел 2'!C191</f>
        <v>0</v>
      </c>
    </row>
    <row r="192" spans="2:30" x14ac:dyDescent="0.2">
      <c r="B192" s="41" t="s">
        <v>729</v>
      </c>
      <c r="C192" s="24" t="s">
        <v>393</v>
      </c>
      <c r="D192" s="169"/>
      <c r="E192" s="169"/>
      <c r="F192" s="169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  <c r="S192" s="169"/>
      <c r="T192" s="169"/>
      <c r="U192" s="170"/>
      <c r="V192" s="170"/>
      <c r="W192" s="169"/>
      <c r="X192" s="169"/>
      <c r="Y192" s="169"/>
      <c r="Z192" s="169"/>
      <c r="AA192" s="169"/>
      <c r="AC192" s="119">
        <f t="shared" si="13"/>
        <v>0</v>
      </c>
      <c r="AD192" s="119">
        <f>'Раздел 2'!C192</f>
        <v>0</v>
      </c>
    </row>
    <row r="193" spans="2:30" x14ac:dyDescent="0.2">
      <c r="B193" s="41" t="s">
        <v>374</v>
      </c>
      <c r="C193" s="24" t="s">
        <v>395</v>
      </c>
      <c r="D193" s="169"/>
      <c r="E193" s="169"/>
      <c r="F193" s="169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  <c r="S193" s="169"/>
      <c r="T193" s="169"/>
      <c r="U193" s="170"/>
      <c r="V193" s="170"/>
      <c r="W193" s="169"/>
      <c r="X193" s="169"/>
      <c r="Y193" s="169"/>
      <c r="Z193" s="169"/>
      <c r="AA193" s="169"/>
      <c r="AC193" s="119">
        <f t="shared" si="13"/>
        <v>0</v>
      </c>
      <c r="AD193" s="119">
        <f>'Раздел 2'!C193</f>
        <v>0</v>
      </c>
    </row>
    <row r="194" spans="2:30" x14ac:dyDescent="0.2">
      <c r="B194" s="41" t="s">
        <v>376</v>
      </c>
      <c r="C194" s="24" t="s">
        <v>397</v>
      </c>
      <c r="D194" s="169"/>
      <c r="E194" s="169"/>
      <c r="F194" s="169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169"/>
      <c r="T194" s="169"/>
      <c r="U194" s="170"/>
      <c r="V194" s="170"/>
      <c r="W194" s="169"/>
      <c r="X194" s="169"/>
      <c r="Y194" s="169"/>
      <c r="Z194" s="169"/>
      <c r="AA194" s="169"/>
      <c r="AC194" s="119">
        <f t="shared" si="13"/>
        <v>0</v>
      </c>
      <c r="AD194" s="119">
        <f>'Раздел 2'!C194</f>
        <v>0</v>
      </c>
    </row>
    <row r="195" spans="2:30" x14ac:dyDescent="0.2">
      <c r="B195" s="41" t="s">
        <v>378</v>
      </c>
      <c r="C195" s="24" t="s">
        <v>399</v>
      </c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  <c r="U195" s="170"/>
      <c r="V195" s="170"/>
      <c r="W195" s="169"/>
      <c r="X195" s="169"/>
      <c r="Y195" s="169"/>
      <c r="Z195" s="169"/>
      <c r="AA195" s="169"/>
      <c r="AC195" s="119">
        <f t="shared" si="13"/>
        <v>0</v>
      </c>
      <c r="AD195" s="119">
        <f>'Раздел 2'!C195</f>
        <v>0</v>
      </c>
    </row>
    <row r="196" spans="2:30" x14ac:dyDescent="0.2">
      <c r="B196" s="41" t="s">
        <v>380</v>
      </c>
      <c r="C196" s="24" t="s">
        <v>401</v>
      </c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70"/>
      <c r="V196" s="170"/>
      <c r="W196" s="169"/>
      <c r="X196" s="169"/>
      <c r="Y196" s="169"/>
      <c r="Z196" s="169"/>
      <c r="AA196" s="169"/>
      <c r="AC196" s="119">
        <f t="shared" si="13"/>
        <v>0</v>
      </c>
      <c r="AD196" s="119">
        <f>'Раздел 2'!C196</f>
        <v>0</v>
      </c>
    </row>
    <row r="197" spans="2:30" x14ac:dyDescent="0.2">
      <c r="B197" s="41" t="s">
        <v>382</v>
      </c>
      <c r="C197" s="24" t="s">
        <v>403</v>
      </c>
      <c r="D197" s="169"/>
      <c r="E197" s="169"/>
      <c r="F197" s="169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169"/>
      <c r="T197" s="169"/>
      <c r="U197" s="170"/>
      <c r="V197" s="170"/>
      <c r="W197" s="169"/>
      <c r="X197" s="169"/>
      <c r="Y197" s="169"/>
      <c r="Z197" s="169"/>
      <c r="AA197" s="169"/>
      <c r="AC197" s="119">
        <f t="shared" si="13"/>
        <v>0</v>
      </c>
      <c r="AD197" s="119">
        <f>'Раздел 2'!C197</f>
        <v>0</v>
      </c>
    </row>
    <row r="198" spans="2:30" x14ac:dyDescent="0.2">
      <c r="B198" s="41" t="s">
        <v>384</v>
      </c>
      <c r="C198" s="24" t="s">
        <v>405</v>
      </c>
      <c r="D198" s="169"/>
      <c r="E198" s="169"/>
      <c r="F198" s="169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169"/>
      <c r="S198" s="169"/>
      <c r="T198" s="169"/>
      <c r="U198" s="170"/>
      <c r="V198" s="170"/>
      <c r="W198" s="169"/>
      <c r="X198" s="169"/>
      <c r="Y198" s="169"/>
      <c r="Z198" s="169"/>
      <c r="AA198" s="169"/>
      <c r="AC198" s="119">
        <f t="shared" si="13"/>
        <v>0</v>
      </c>
      <c r="AD198" s="119">
        <f>'Раздел 2'!C198</f>
        <v>0</v>
      </c>
    </row>
    <row r="199" spans="2:30" x14ac:dyDescent="0.2">
      <c r="B199" s="41" t="s">
        <v>386</v>
      </c>
      <c r="C199" s="24" t="s">
        <v>407</v>
      </c>
      <c r="D199" s="131">
        <v>2</v>
      </c>
      <c r="E199" s="131">
        <v>2</v>
      </c>
      <c r="F199" s="131">
        <v>2</v>
      </c>
      <c r="G199" s="131"/>
      <c r="H199" s="131"/>
      <c r="I199" s="131"/>
      <c r="J199" s="131"/>
      <c r="K199" s="131"/>
      <c r="L199" s="131"/>
      <c r="M199" s="131">
        <v>1</v>
      </c>
      <c r="N199" s="169"/>
      <c r="O199" s="131"/>
      <c r="P199" s="131"/>
      <c r="Q199" s="131"/>
      <c r="R199" s="131"/>
      <c r="S199" s="131"/>
      <c r="T199" s="131"/>
      <c r="U199" s="131"/>
      <c r="V199" s="131"/>
      <c r="W199" s="169"/>
      <c r="X199" s="131">
        <v>2</v>
      </c>
      <c r="Y199" s="131"/>
      <c r="Z199" s="131"/>
      <c r="AA199" s="131"/>
      <c r="AC199" s="119">
        <f t="shared" si="13"/>
        <v>0</v>
      </c>
      <c r="AD199" s="119">
        <f>'Раздел 2'!C199</f>
        <v>1</v>
      </c>
    </row>
    <row r="200" spans="2:30" x14ac:dyDescent="0.2">
      <c r="B200" s="41" t="s">
        <v>388</v>
      </c>
      <c r="C200" s="24" t="s">
        <v>409</v>
      </c>
      <c r="D200" s="115">
        <f>SUM(D201:D205)</f>
        <v>0</v>
      </c>
      <c r="E200" s="115">
        <f t="shared" ref="E200:AA200" si="18">SUM(E201:E205)</f>
        <v>0</v>
      </c>
      <c r="F200" s="115">
        <f t="shared" si="18"/>
        <v>0</v>
      </c>
      <c r="G200" s="115">
        <f t="shared" si="18"/>
        <v>0</v>
      </c>
      <c r="H200" s="115">
        <f t="shared" si="18"/>
        <v>0</v>
      </c>
      <c r="I200" s="115">
        <f t="shared" si="18"/>
        <v>0</v>
      </c>
      <c r="J200" s="115">
        <f t="shared" si="18"/>
        <v>0</v>
      </c>
      <c r="K200" s="115">
        <f t="shared" si="18"/>
        <v>0</v>
      </c>
      <c r="L200" s="115">
        <f t="shared" si="18"/>
        <v>0</v>
      </c>
      <c r="M200" s="115">
        <f t="shared" si="18"/>
        <v>0</v>
      </c>
      <c r="N200" s="115">
        <f t="shared" si="18"/>
        <v>0</v>
      </c>
      <c r="O200" s="115">
        <f t="shared" si="18"/>
        <v>0</v>
      </c>
      <c r="P200" s="115">
        <f t="shared" si="18"/>
        <v>0</v>
      </c>
      <c r="Q200" s="115">
        <f t="shared" si="18"/>
        <v>0</v>
      </c>
      <c r="R200" s="115">
        <f t="shared" si="18"/>
        <v>0</v>
      </c>
      <c r="S200" s="115">
        <f t="shared" si="18"/>
        <v>0</v>
      </c>
      <c r="T200" s="115">
        <f t="shared" si="18"/>
        <v>0</v>
      </c>
      <c r="U200" s="115">
        <f t="shared" si="18"/>
        <v>0</v>
      </c>
      <c r="V200" s="115">
        <f t="shared" si="18"/>
        <v>0</v>
      </c>
      <c r="W200" s="115">
        <f t="shared" si="18"/>
        <v>0</v>
      </c>
      <c r="X200" s="115">
        <f t="shared" si="18"/>
        <v>0</v>
      </c>
      <c r="Y200" s="115">
        <f t="shared" si="18"/>
        <v>0</v>
      </c>
      <c r="Z200" s="115">
        <f t="shared" si="18"/>
        <v>0</v>
      </c>
      <c r="AA200" s="115">
        <f t="shared" si="18"/>
        <v>0</v>
      </c>
      <c r="AC200" s="119">
        <f t="shared" si="13"/>
        <v>0</v>
      </c>
      <c r="AD200" s="119">
        <f>'Раздел 2'!C200</f>
        <v>0</v>
      </c>
    </row>
    <row r="201" spans="2:30" ht="20.399999999999999" x14ac:dyDescent="0.2">
      <c r="B201" s="42" t="s">
        <v>390</v>
      </c>
      <c r="C201" s="24" t="s">
        <v>411</v>
      </c>
      <c r="D201" s="169"/>
      <c r="E201" s="169"/>
      <c r="F201" s="169"/>
      <c r="G201" s="169"/>
      <c r="H201" s="169"/>
      <c r="I201" s="169"/>
      <c r="J201" s="169"/>
      <c r="K201" s="169"/>
      <c r="L201" s="169"/>
      <c r="M201" s="169"/>
      <c r="N201" s="169"/>
      <c r="O201" s="169"/>
      <c r="P201" s="169"/>
      <c r="Q201" s="169"/>
      <c r="R201" s="169"/>
      <c r="S201" s="169"/>
      <c r="T201" s="169"/>
      <c r="U201" s="169"/>
      <c r="V201" s="169"/>
      <c r="W201" s="169"/>
      <c r="X201" s="169"/>
      <c r="Y201" s="169"/>
      <c r="Z201" s="169"/>
      <c r="AA201" s="169"/>
      <c r="AC201" s="119">
        <f t="shared" si="13"/>
        <v>0</v>
      </c>
      <c r="AD201" s="119">
        <f>'Раздел 2'!C201</f>
        <v>0</v>
      </c>
    </row>
    <row r="202" spans="2:30" x14ac:dyDescent="0.2">
      <c r="B202" s="42" t="s">
        <v>392</v>
      </c>
      <c r="C202" s="24" t="s">
        <v>413</v>
      </c>
      <c r="D202" s="169"/>
      <c r="E202" s="169"/>
      <c r="F202" s="169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  <c r="W202" s="169"/>
      <c r="X202" s="169"/>
      <c r="Y202" s="169"/>
      <c r="Z202" s="169"/>
      <c r="AA202" s="169"/>
      <c r="AC202" s="119">
        <f t="shared" si="13"/>
        <v>0</v>
      </c>
      <c r="AD202" s="119">
        <f>'Раздел 2'!C202</f>
        <v>0</v>
      </c>
    </row>
    <row r="203" spans="2:30" x14ac:dyDescent="0.2">
      <c r="B203" s="42" t="s">
        <v>394</v>
      </c>
      <c r="C203" s="24" t="s">
        <v>415</v>
      </c>
      <c r="D203" s="169"/>
      <c r="E203" s="169"/>
      <c r="F203" s="169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C203" s="119">
        <f t="shared" ref="AC203:AC266" si="19">D203-E203</f>
        <v>0</v>
      </c>
      <c r="AD203" s="119">
        <f>'Раздел 2'!C203</f>
        <v>0</v>
      </c>
    </row>
    <row r="204" spans="2:30" x14ac:dyDescent="0.2">
      <c r="B204" s="42" t="s">
        <v>396</v>
      </c>
      <c r="C204" s="24" t="s">
        <v>417</v>
      </c>
      <c r="D204" s="169"/>
      <c r="E204" s="169"/>
      <c r="F204" s="169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C204" s="119">
        <f t="shared" si="19"/>
        <v>0</v>
      </c>
      <c r="AD204" s="119">
        <f>'Раздел 2'!C204</f>
        <v>0</v>
      </c>
    </row>
    <row r="205" spans="2:30" x14ac:dyDescent="0.2">
      <c r="B205" s="42" t="s">
        <v>398</v>
      </c>
      <c r="C205" s="24" t="s">
        <v>419</v>
      </c>
      <c r="D205" s="169"/>
      <c r="E205" s="169"/>
      <c r="F205" s="169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  <c r="S205" s="169"/>
      <c r="T205" s="169"/>
      <c r="U205" s="169"/>
      <c r="V205" s="169"/>
      <c r="W205" s="169"/>
      <c r="X205" s="169"/>
      <c r="Y205" s="169"/>
      <c r="Z205" s="169"/>
      <c r="AA205" s="169"/>
      <c r="AC205" s="119">
        <f t="shared" si="19"/>
        <v>0</v>
      </c>
      <c r="AD205" s="119">
        <f>'Раздел 2'!C205</f>
        <v>0</v>
      </c>
    </row>
    <row r="206" spans="2:30" x14ac:dyDescent="0.2">
      <c r="B206" s="41" t="s">
        <v>400</v>
      </c>
      <c r="C206" s="24" t="s">
        <v>421</v>
      </c>
      <c r="D206" s="169"/>
      <c r="E206" s="169"/>
      <c r="F206" s="169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  <c r="W206" s="169"/>
      <c r="X206" s="169"/>
      <c r="Y206" s="169"/>
      <c r="Z206" s="169"/>
      <c r="AA206" s="169"/>
      <c r="AC206" s="119">
        <f t="shared" si="19"/>
        <v>0</v>
      </c>
      <c r="AD206" s="119">
        <f>'Раздел 2'!C206</f>
        <v>0</v>
      </c>
    </row>
    <row r="207" spans="2:30" x14ac:dyDescent="0.2">
      <c r="B207" s="41" t="s">
        <v>402</v>
      </c>
      <c r="C207" s="24" t="s">
        <v>423</v>
      </c>
      <c r="D207" s="169"/>
      <c r="E207" s="169"/>
      <c r="F207" s="169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9"/>
      <c r="V207" s="169"/>
      <c r="W207" s="169"/>
      <c r="X207" s="169"/>
      <c r="Y207" s="169"/>
      <c r="Z207" s="169"/>
      <c r="AA207" s="169"/>
      <c r="AC207" s="119">
        <f t="shared" si="19"/>
        <v>0</v>
      </c>
      <c r="AD207" s="119">
        <f>'Раздел 2'!C207</f>
        <v>0</v>
      </c>
    </row>
    <row r="208" spans="2:30" x14ac:dyDescent="0.2">
      <c r="B208" s="41" t="s">
        <v>404</v>
      </c>
      <c r="C208" s="24" t="s">
        <v>425</v>
      </c>
      <c r="D208" s="169"/>
      <c r="E208" s="169"/>
      <c r="F208" s="169"/>
      <c r="G208" s="169"/>
      <c r="H208" s="169"/>
      <c r="I208" s="169"/>
      <c r="J208" s="169"/>
      <c r="K208" s="169"/>
      <c r="L208" s="169"/>
      <c r="M208" s="169"/>
      <c r="N208" s="169"/>
      <c r="O208" s="169"/>
      <c r="P208" s="169"/>
      <c r="Q208" s="169"/>
      <c r="R208" s="169"/>
      <c r="S208" s="169"/>
      <c r="T208" s="169"/>
      <c r="U208" s="169"/>
      <c r="V208" s="169"/>
      <c r="W208" s="169"/>
      <c r="X208" s="169"/>
      <c r="Y208" s="169"/>
      <c r="Z208" s="169"/>
      <c r="AA208" s="169"/>
      <c r="AC208" s="119">
        <f t="shared" si="19"/>
        <v>0</v>
      </c>
      <c r="AD208" s="119">
        <f>'Раздел 2'!C208</f>
        <v>0</v>
      </c>
    </row>
    <row r="209" spans="2:30" x14ac:dyDescent="0.2">
      <c r="B209" s="41" t="s">
        <v>735</v>
      </c>
      <c r="C209" s="24" t="s">
        <v>427</v>
      </c>
      <c r="D209" s="169"/>
      <c r="E209" s="169"/>
      <c r="F209" s="169"/>
      <c r="G209" s="169"/>
      <c r="H209" s="169"/>
      <c r="I209" s="169"/>
      <c r="J209" s="169"/>
      <c r="K209" s="169"/>
      <c r="L209" s="169"/>
      <c r="M209" s="169"/>
      <c r="N209" s="169"/>
      <c r="O209" s="169"/>
      <c r="P209" s="169"/>
      <c r="Q209" s="169"/>
      <c r="R209" s="169"/>
      <c r="S209" s="169"/>
      <c r="T209" s="169"/>
      <c r="U209" s="169"/>
      <c r="V209" s="169"/>
      <c r="W209" s="169"/>
      <c r="X209" s="169"/>
      <c r="Y209" s="169"/>
      <c r="Z209" s="169"/>
      <c r="AA209" s="169"/>
      <c r="AC209" s="119">
        <f t="shared" si="19"/>
        <v>0</v>
      </c>
      <c r="AD209" s="119">
        <f>'Раздел 2'!C209</f>
        <v>0</v>
      </c>
    </row>
    <row r="210" spans="2:30" x14ac:dyDescent="0.2">
      <c r="B210" s="41" t="s">
        <v>406</v>
      </c>
      <c r="C210" s="24" t="s">
        <v>429</v>
      </c>
      <c r="D210" s="169"/>
      <c r="E210" s="169"/>
      <c r="F210" s="169"/>
      <c r="G210" s="169"/>
      <c r="H210" s="169"/>
      <c r="I210" s="169"/>
      <c r="J210" s="169"/>
      <c r="K210" s="169"/>
      <c r="L210" s="169"/>
      <c r="M210" s="169"/>
      <c r="N210" s="169"/>
      <c r="O210" s="169"/>
      <c r="P210" s="169"/>
      <c r="Q210" s="169"/>
      <c r="R210" s="169"/>
      <c r="S210" s="169"/>
      <c r="T210" s="169"/>
      <c r="U210" s="169"/>
      <c r="V210" s="169"/>
      <c r="W210" s="169"/>
      <c r="X210" s="169"/>
      <c r="Y210" s="169"/>
      <c r="Z210" s="169"/>
      <c r="AA210" s="169"/>
      <c r="AC210" s="119">
        <f t="shared" si="19"/>
        <v>0</v>
      </c>
      <c r="AD210" s="119">
        <f>'Раздел 2'!C210</f>
        <v>0</v>
      </c>
    </row>
    <row r="211" spans="2:30" x14ac:dyDescent="0.2">
      <c r="B211" s="41" t="s">
        <v>408</v>
      </c>
      <c r="C211" s="24" t="s">
        <v>431</v>
      </c>
      <c r="D211" s="169"/>
      <c r="E211" s="169"/>
      <c r="F211" s="169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C211" s="119">
        <f t="shared" si="19"/>
        <v>0</v>
      </c>
      <c r="AD211" s="119">
        <f>'Раздел 2'!C211</f>
        <v>0</v>
      </c>
    </row>
    <row r="212" spans="2:30" x14ac:dyDescent="0.2">
      <c r="B212" s="41" t="s">
        <v>410</v>
      </c>
      <c r="C212" s="24" t="s">
        <v>433</v>
      </c>
      <c r="D212" s="169"/>
      <c r="E212" s="169"/>
      <c r="F212" s="169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C212" s="119">
        <f t="shared" si="19"/>
        <v>0</v>
      </c>
      <c r="AD212" s="119">
        <f>'Раздел 2'!C212</f>
        <v>0</v>
      </c>
    </row>
    <row r="213" spans="2:30" x14ac:dyDescent="0.2">
      <c r="B213" s="41" t="s">
        <v>412</v>
      </c>
      <c r="C213" s="24" t="s">
        <v>435</v>
      </c>
      <c r="D213" s="169"/>
      <c r="E213" s="169"/>
      <c r="F213" s="169"/>
      <c r="G213" s="169"/>
      <c r="H213" s="169"/>
      <c r="I213" s="169"/>
      <c r="J213" s="169"/>
      <c r="K213" s="169"/>
      <c r="L213" s="169"/>
      <c r="M213" s="169"/>
      <c r="N213" s="169"/>
      <c r="O213" s="169"/>
      <c r="P213" s="169"/>
      <c r="Q213" s="169"/>
      <c r="R213" s="169"/>
      <c r="S213" s="169"/>
      <c r="T213" s="169"/>
      <c r="U213" s="169"/>
      <c r="V213" s="169"/>
      <c r="W213" s="169"/>
      <c r="X213" s="169"/>
      <c r="Y213" s="169"/>
      <c r="Z213" s="169"/>
      <c r="AA213" s="169"/>
      <c r="AC213" s="119">
        <f t="shared" si="19"/>
        <v>0</v>
      </c>
      <c r="AD213" s="119">
        <f>'Раздел 2'!C213</f>
        <v>0</v>
      </c>
    </row>
    <row r="214" spans="2:30" x14ac:dyDescent="0.2">
      <c r="B214" s="41" t="s">
        <v>414</v>
      </c>
      <c r="C214" s="24" t="s">
        <v>437</v>
      </c>
      <c r="D214" s="115">
        <f>SUM(D215:D218)</f>
        <v>0</v>
      </c>
      <c r="E214" s="115">
        <f t="shared" ref="E214:AA214" si="20">SUM(E215:E218)</f>
        <v>0</v>
      </c>
      <c r="F214" s="115">
        <f t="shared" si="20"/>
        <v>0</v>
      </c>
      <c r="G214" s="115">
        <f t="shared" si="20"/>
        <v>0</v>
      </c>
      <c r="H214" s="115">
        <f t="shared" si="20"/>
        <v>0</v>
      </c>
      <c r="I214" s="115">
        <f t="shared" si="20"/>
        <v>0</v>
      </c>
      <c r="J214" s="115">
        <f t="shared" si="20"/>
        <v>0</v>
      </c>
      <c r="K214" s="115">
        <f t="shared" si="20"/>
        <v>0</v>
      </c>
      <c r="L214" s="115">
        <f t="shared" si="20"/>
        <v>0</v>
      </c>
      <c r="M214" s="115">
        <f t="shared" si="20"/>
        <v>0</v>
      </c>
      <c r="N214" s="115">
        <f t="shared" si="20"/>
        <v>0</v>
      </c>
      <c r="O214" s="115">
        <f t="shared" si="20"/>
        <v>0</v>
      </c>
      <c r="P214" s="115">
        <f t="shared" si="20"/>
        <v>0</v>
      </c>
      <c r="Q214" s="115">
        <f t="shared" si="20"/>
        <v>0</v>
      </c>
      <c r="R214" s="115">
        <f t="shared" si="20"/>
        <v>0</v>
      </c>
      <c r="S214" s="115">
        <f t="shared" si="20"/>
        <v>0</v>
      </c>
      <c r="T214" s="115">
        <f t="shared" si="20"/>
        <v>0</v>
      </c>
      <c r="U214" s="115">
        <f t="shared" si="20"/>
        <v>0</v>
      </c>
      <c r="V214" s="115">
        <f t="shared" si="20"/>
        <v>0</v>
      </c>
      <c r="W214" s="115">
        <f t="shared" si="20"/>
        <v>0</v>
      </c>
      <c r="X214" s="115">
        <f t="shared" si="20"/>
        <v>0</v>
      </c>
      <c r="Y214" s="115">
        <f t="shared" si="20"/>
        <v>0</v>
      </c>
      <c r="Z214" s="115">
        <f t="shared" si="20"/>
        <v>0</v>
      </c>
      <c r="AA214" s="115">
        <f t="shared" si="20"/>
        <v>0</v>
      </c>
      <c r="AC214" s="119">
        <f t="shared" si="19"/>
        <v>0</v>
      </c>
      <c r="AD214" s="119">
        <f>'Раздел 2'!C214</f>
        <v>0</v>
      </c>
    </row>
    <row r="215" spans="2:30" ht="20.399999999999999" x14ac:dyDescent="0.2">
      <c r="B215" s="42" t="s">
        <v>416</v>
      </c>
      <c r="C215" s="24" t="s">
        <v>439</v>
      </c>
      <c r="D215" s="169"/>
      <c r="E215" s="169"/>
      <c r="F215" s="169"/>
      <c r="G215" s="169"/>
      <c r="H215" s="169"/>
      <c r="I215" s="169"/>
      <c r="J215" s="169"/>
      <c r="K215" s="169"/>
      <c r="L215" s="169"/>
      <c r="M215" s="169"/>
      <c r="N215" s="169"/>
      <c r="O215" s="169"/>
      <c r="P215" s="169"/>
      <c r="Q215" s="169"/>
      <c r="R215" s="169"/>
      <c r="S215" s="169"/>
      <c r="T215" s="169"/>
      <c r="U215" s="169"/>
      <c r="V215" s="169"/>
      <c r="W215" s="169"/>
      <c r="X215" s="169"/>
      <c r="Y215" s="169"/>
      <c r="Z215" s="169"/>
      <c r="AA215" s="169"/>
      <c r="AC215" s="119">
        <f t="shared" si="19"/>
        <v>0</v>
      </c>
      <c r="AD215" s="119">
        <f>'Раздел 2'!C215</f>
        <v>0</v>
      </c>
    </row>
    <row r="216" spans="2:30" x14ac:dyDescent="0.2">
      <c r="B216" s="42" t="s">
        <v>418</v>
      </c>
      <c r="C216" s="24" t="s">
        <v>441</v>
      </c>
      <c r="D216" s="169"/>
      <c r="E216" s="169"/>
      <c r="F216" s="169"/>
      <c r="G216" s="169"/>
      <c r="H216" s="169"/>
      <c r="I216" s="169"/>
      <c r="J216" s="169"/>
      <c r="K216" s="169"/>
      <c r="L216" s="169"/>
      <c r="M216" s="169"/>
      <c r="N216" s="169"/>
      <c r="O216" s="169"/>
      <c r="P216" s="169"/>
      <c r="Q216" s="169"/>
      <c r="R216" s="169"/>
      <c r="S216" s="169"/>
      <c r="T216" s="169"/>
      <c r="U216" s="170"/>
      <c r="V216" s="170"/>
      <c r="W216" s="169"/>
      <c r="X216" s="169"/>
      <c r="Y216" s="169"/>
      <c r="Z216" s="169"/>
      <c r="AA216" s="169"/>
      <c r="AC216" s="119">
        <f t="shared" si="19"/>
        <v>0</v>
      </c>
      <c r="AD216" s="119">
        <f>'Раздел 2'!C216</f>
        <v>0</v>
      </c>
    </row>
    <row r="217" spans="2:30" x14ac:dyDescent="0.2">
      <c r="B217" s="42" t="s">
        <v>420</v>
      </c>
      <c r="C217" s="24" t="s">
        <v>442</v>
      </c>
      <c r="D217" s="169"/>
      <c r="E217" s="169"/>
      <c r="F217" s="169"/>
      <c r="G217" s="169"/>
      <c r="H217" s="169"/>
      <c r="I217" s="169"/>
      <c r="J217" s="169"/>
      <c r="K217" s="169"/>
      <c r="L217" s="169"/>
      <c r="M217" s="169"/>
      <c r="N217" s="169"/>
      <c r="O217" s="169"/>
      <c r="P217" s="169"/>
      <c r="Q217" s="169"/>
      <c r="R217" s="169"/>
      <c r="S217" s="169"/>
      <c r="T217" s="169"/>
      <c r="U217" s="170"/>
      <c r="V217" s="170"/>
      <c r="W217" s="169"/>
      <c r="X217" s="169"/>
      <c r="Y217" s="169"/>
      <c r="Z217" s="169"/>
      <c r="AA217" s="169"/>
      <c r="AC217" s="119">
        <f t="shared" si="19"/>
        <v>0</v>
      </c>
      <c r="AD217" s="119">
        <f>'Раздел 2'!C217</f>
        <v>0</v>
      </c>
    </row>
    <row r="218" spans="2:30" x14ac:dyDescent="0.2">
      <c r="B218" s="42" t="s">
        <v>422</v>
      </c>
      <c r="C218" s="24" t="s">
        <v>443</v>
      </c>
      <c r="D218" s="169"/>
      <c r="E218" s="169"/>
      <c r="F218" s="169"/>
      <c r="G218" s="169"/>
      <c r="H218" s="169"/>
      <c r="I218" s="169"/>
      <c r="J218" s="169"/>
      <c r="K218" s="169"/>
      <c r="L218" s="169"/>
      <c r="M218" s="169"/>
      <c r="N218" s="169"/>
      <c r="O218" s="169"/>
      <c r="P218" s="169"/>
      <c r="Q218" s="169"/>
      <c r="R218" s="169"/>
      <c r="S218" s="169"/>
      <c r="T218" s="169"/>
      <c r="U218" s="170"/>
      <c r="V218" s="170"/>
      <c r="W218" s="169"/>
      <c r="X218" s="169"/>
      <c r="Y218" s="169"/>
      <c r="Z218" s="169"/>
      <c r="AA218" s="169"/>
      <c r="AC218" s="119">
        <f t="shared" si="19"/>
        <v>0</v>
      </c>
      <c r="AD218" s="119">
        <f>'Раздел 2'!C218</f>
        <v>0</v>
      </c>
    </row>
    <row r="219" spans="2:30" x14ac:dyDescent="0.2">
      <c r="B219" s="41" t="s">
        <v>424</v>
      </c>
      <c r="C219" s="24" t="s">
        <v>445</v>
      </c>
      <c r="D219" s="169"/>
      <c r="E219" s="169"/>
      <c r="F219" s="169"/>
      <c r="G219" s="169"/>
      <c r="H219" s="169"/>
      <c r="I219" s="169"/>
      <c r="J219" s="169"/>
      <c r="K219" s="169"/>
      <c r="L219" s="169"/>
      <c r="M219" s="169"/>
      <c r="N219" s="169"/>
      <c r="O219" s="169"/>
      <c r="P219" s="169"/>
      <c r="Q219" s="169"/>
      <c r="R219" s="169"/>
      <c r="S219" s="169"/>
      <c r="T219" s="169"/>
      <c r="U219" s="170"/>
      <c r="V219" s="170"/>
      <c r="W219" s="169"/>
      <c r="X219" s="169"/>
      <c r="Y219" s="169"/>
      <c r="Z219" s="169"/>
      <c r="AA219" s="169"/>
      <c r="AC219" s="119">
        <f t="shared" si="19"/>
        <v>0</v>
      </c>
      <c r="AD219" s="119">
        <f>'Раздел 2'!C219</f>
        <v>0</v>
      </c>
    </row>
    <row r="220" spans="2:30" x14ac:dyDescent="0.2">
      <c r="B220" s="41" t="s">
        <v>426</v>
      </c>
      <c r="C220" s="24" t="s">
        <v>447</v>
      </c>
      <c r="D220" s="169"/>
      <c r="E220" s="169"/>
      <c r="F220" s="169"/>
      <c r="G220" s="169"/>
      <c r="H220" s="169"/>
      <c r="I220" s="169"/>
      <c r="J220" s="169"/>
      <c r="K220" s="169"/>
      <c r="L220" s="169"/>
      <c r="M220" s="169"/>
      <c r="N220" s="169"/>
      <c r="O220" s="169"/>
      <c r="P220" s="169"/>
      <c r="Q220" s="169"/>
      <c r="R220" s="169"/>
      <c r="S220" s="169"/>
      <c r="T220" s="169"/>
      <c r="U220" s="170"/>
      <c r="V220" s="170"/>
      <c r="W220" s="169"/>
      <c r="X220" s="169"/>
      <c r="Y220" s="169"/>
      <c r="Z220" s="169"/>
      <c r="AA220" s="169"/>
      <c r="AC220" s="119">
        <f t="shared" si="19"/>
        <v>0</v>
      </c>
      <c r="AD220" s="119">
        <f>'Раздел 2'!C220</f>
        <v>0</v>
      </c>
    </row>
    <row r="221" spans="2:30" x14ac:dyDescent="0.2">
      <c r="B221" s="41" t="s">
        <v>428</v>
      </c>
      <c r="C221" s="24" t="s">
        <v>449</v>
      </c>
      <c r="D221" s="115">
        <f>SUM(D222:D224)</f>
        <v>0</v>
      </c>
      <c r="E221" s="115">
        <f t="shared" ref="E221:AA221" si="21">SUM(E222:E224)</f>
        <v>0</v>
      </c>
      <c r="F221" s="115">
        <f t="shared" si="21"/>
        <v>0</v>
      </c>
      <c r="G221" s="115">
        <f t="shared" si="21"/>
        <v>0</v>
      </c>
      <c r="H221" s="115">
        <f t="shared" si="21"/>
        <v>0</v>
      </c>
      <c r="I221" s="115">
        <f t="shared" si="21"/>
        <v>0</v>
      </c>
      <c r="J221" s="115">
        <f t="shared" si="21"/>
        <v>0</v>
      </c>
      <c r="K221" s="115">
        <f t="shared" si="21"/>
        <v>0</v>
      </c>
      <c r="L221" s="115">
        <f t="shared" si="21"/>
        <v>0</v>
      </c>
      <c r="M221" s="115">
        <f t="shared" si="21"/>
        <v>0</v>
      </c>
      <c r="N221" s="115">
        <f t="shared" si="21"/>
        <v>0</v>
      </c>
      <c r="O221" s="115">
        <f t="shared" si="21"/>
        <v>0</v>
      </c>
      <c r="P221" s="115">
        <f t="shared" si="21"/>
        <v>0</v>
      </c>
      <c r="Q221" s="115">
        <f t="shared" si="21"/>
        <v>0</v>
      </c>
      <c r="R221" s="115">
        <f t="shared" si="21"/>
        <v>0</v>
      </c>
      <c r="S221" s="115">
        <f t="shared" si="21"/>
        <v>0</v>
      </c>
      <c r="T221" s="115">
        <f t="shared" si="21"/>
        <v>0</v>
      </c>
      <c r="U221" s="115">
        <f t="shared" si="21"/>
        <v>0</v>
      </c>
      <c r="V221" s="115">
        <f t="shared" si="21"/>
        <v>0</v>
      </c>
      <c r="W221" s="115">
        <f t="shared" si="21"/>
        <v>0</v>
      </c>
      <c r="X221" s="115">
        <f t="shared" si="21"/>
        <v>0</v>
      </c>
      <c r="Y221" s="115">
        <f t="shared" si="21"/>
        <v>0</v>
      </c>
      <c r="Z221" s="115">
        <f t="shared" si="21"/>
        <v>0</v>
      </c>
      <c r="AA221" s="115">
        <f t="shared" si="21"/>
        <v>0</v>
      </c>
      <c r="AC221" s="119">
        <f t="shared" si="19"/>
        <v>0</v>
      </c>
      <c r="AD221" s="119">
        <f>'Раздел 2'!C221</f>
        <v>0</v>
      </c>
    </row>
    <row r="222" spans="2:30" ht="20.399999999999999" x14ac:dyDescent="0.2">
      <c r="B222" s="42" t="s">
        <v>430</v>
      </c>
      <c r="C222" s="24" t="s">
        <v>451</v>
      </c>
      <c r="D222" s="169"/>
      <c r="E222" s="169"/>
      <c r="F222" s="169"/>
      <c r="G222" s="169"/>
      <c r="H222" s="169"/>
      <c r="I222" s="169"/>
      <c r="J222" s="169"/>
      <c r="K222" s="169"/>
      <c r="L222" s="169"/>
      <c r="M222" s="169"/>
      <c r="N222" s="169"/>
      <c r="O222" s="169"/>
      <c r="P222" s="169"/>
      <c r="Q222" s="169"/>
      <c r="R222" s="169"/>
      <c r="S222" s="169"/>
      <c r="T222" s="169"/>
      <c r="U222" s="169"/>
      <c r="V222" s="169"/>
      <c r="W222" s="169"/>
      <c r="X222" s="169"/>
      <c r="Y222" s="169"/>
      <c r="Z222" s="169"/>
      <c r="AA222" s="169"/>
      <c r="AC222" s="119">
        <f t="shared" si="19"/>
        <v>0</v>
      </c>
      <c r="AD222" s="119">
        <f>'Раздел 2'!C222</f>
        <v>0</v>
      </c>
    </row>
    <row r="223" spans="2:30" x14ac:dyDescent="0.2">
      <c r="B223" s="41" t="s">
        <v>432</v>
      </c>
      <c r="C223" s="24" t="s">
        <v>453</v>
      </c>
      <c r="D223" s="169"/>
      <c r="E223" s="169"/>
      <c r="F223" s="169"/>
      <c r="G223" s="169"/>
      <c r="H223" s="169"/>
      <c r="I223" s="169"/>
      <c r="J223" s="169"/>
      <c r="K223" s="169"/>
      <c r="L223" s="169"/>
      <c r="M223" s="169"/>
      <c r="N223" s="169"/>
      <c r="O223" s="169"/>
      <c r="P223" s="169"/>
      <c r="Q223" s="169"/>
      <c r="R223" s="169"/>
      <c r="S223" s="169"/>
      <c r="T223" s="169"/>
      <c r="U223" s="169"/>
      <c r="V223" s="169"/>
      <c r="W223" s="169"/>
      <c r="X223" s="169"/>
      <c r="Y223" s="169"/>
      <c r="Z223" s="169"/>
      <c r="AA223" s="169"/>
      <c r="AC223" s="119">
        <f t="shared" si="19"/>
        <v>0</v>
      </c>
      <c r="AD223" s="119">
        <f>'Раздел 2'!C223</f>
        <v>0</v>
      </c>
    </row>
    <row r="224" spans="2:30" x14ac:dyDescent="0.2">
      <c r="B224" s="41" t="s">
        <v>434</v>
      </c>
      <c r="C224" s="24" t="s">
        <v>455</v>
      </c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  <c r="Z224" s="169"/>
      <c r="AA224" s="169"/>
      <c r="AC224" s="119">
        <f t="shared" si="19"/>
        <v>0</v>
      </c>
      <c r="AD224" s="119">
        <f>'Раздел 2'!C224</f>
        <v>0</v>
      </c>
    </row>
    <row r="225" spans="2:30" x14ac:dyDescent="0.2">
      <c r="B225" s="41" t="s">
        <v>436</v>
      </c>
      <c r="C225" s="24" t="s">
        <v>457</v>
      </c>
      <c r="D225" s="169"/>
      <c r="E225" s="169"/>
      <c r="F225" s="169"/>
      <c r="G225" s="169"/>
      <c r="H225" s="169"/>
      <c r="I225" s="169"/>
      <c r="J225" s="169"/>
      <c r="K225" s="169"/>
      <c r="L225" s="169"/>
      <c r="M225" s="169"/>
      <c r="N225" s="169"/>
      <c r="O225" s="169"/>
      <c r="P225" s="169"/>
      <c r="Q225" s="169"/>
      <c r="R225" s="169"/>
      <c r="S225" s="169"/>
      <c r="T225" s="169"/>
      <c r="U225" s="169"/>
      <c r="V225" s="169"/>
      <c r="W225" s="169"/>
      <c r="X225" s="169"/>
      <c r="Y225" s="169"/>
      <c r="Z225" s="169"/>
      <c r="AA225" s="169"/>
      <c r="AC225" s="119">
        <f t="shared" si="19"/>
        <v>0</v>
      </c>
      <c r="AD225" s="119">
        <f>'Раздел 2'!C225</f>
        <v>0</v>
      </c>
    </row>
    <row r="226" spans="2:30" x14ac:dyDescent="0.2">
      <c r="B226" s="41" t="s">
        <v>438</v>
      </c>
      <c r="C226" s="24" t="s">
        <v>459</v>
      </c>
      <c r="D226" s="169"/>
      <c r="E226" s="169"/>
      <c r="F226" s="169"/>
      <c r="G226" s="169"/>
      <c r="H226" s="169"/>
      <c r="I226" s="169"/>
      <c r="J226" s="169"/>
      <c r="K226" s="169"/>
      <c r="L226" s="169"/>
      <c r="M226" s="169"/>
      <c r="N226" s="169"/>
      <c r="O226" s="169"/>
      <c r="P226" s="169"/>
      <c r="Q226" s="169"/>
      <c r="R226" s="169"/>
      <c r="S226" s="169"/>
      <c r="T226" s="169"/>
      <c r="U226" s="169"/>
      <c r="V226" s="169"/>
      <c r="W226" s="169"/>
      <c r="X226" s="169"/>
      <c r="Y226" s="169"/>
      <c r="Z226" s="169"/>
      <c r="AA226" s="169"/>
      <c r="AC226" s="119">
        <f t="shared" si="19"/>
        <v>0</v>
      </c>
      <c r="AD226" s="119">
        <f>'Раздел 2'!C226</f>
        <v>0</v>
      </c>
    </row>
    <row r="227" spans="2:30" x14ac:dyDescent="0.2">
      <c r="B227" s="41" t="s">
        <v>440</v>
      </c>
      <c r="C227" s="24" t="s">
        <v>461</v>
      </c>
      <c r="D227" s="169"/>
      <c r="E227" s="169"/>
      <c r="F227" s="169"/>
      <c r="G227" s="169"/>
      <c r="H227" s="169"/>
      <c r="I227" s="169"/>
      <c r="J227" s="169"/>
      <c r="K227" s="169"/>
      <c r="L227" s="169"/>
      <c r="M227" s="169"/>
      <c r="N227" s="169"/>
      <c r="O227" s="169"/>
      <c r="P227" s="169"/>
      <c r="Q227" s="169"/>
      <c r="R227" s="169"/>
      <c r="S227" s="169"/>
      <c r="T227" s="169"/>
      <c r="U227" s="169"/>
      <c r="V227" s="169"/>
      <c r="W227" s="169"/>
      <c r="X227" s="169"/>
      <c r="Y227" s="169"/>
      <c r="Z227" s="169"/>
      <c r="AA227" s="169"/>
      <c r="AC227" s="119">
        <f t="shared" si="19"/>
        <v>0</v>
      </c>
      <c r="AD227" s="119">
        <f>'Раздел 2'!C227</f>
        <v>0</v>
      </c>
    </row>
    <row r="228" spans="2:30" x14ac:dyDescent="0.2">
      <c r="B228" s="41" t="s">
        <v>738</v>
      </c>
      <c r="C228" s="24" t="s">
        <v>463</v>
      </c>
      <c r="D228" s="177">
        <f>SUM(D229:D230)</f>
        <v>0</v>
      </c>
      <c r="E228" s="177">
        <f t="shared" ref="E228:AA228" si="22">SUM(E229:E230)</f>
        <v>0</v>
      </c>
      <c r="F228" s="177">
        <f t="shared" si="22"/>
        <v>0</v>
      </c>
      <c r="G228" s="177">
        <f t="shared" si="22"/>
        <v>0</v>
      </c>
      <c r="H228" s="177">
        <f t="shared" si="22"/>
        <v>0</v>
      </c>
      <c r="I228" s="177">
        <f t="shared" si="22"/>
        <v>0</v>
      </c>
      <c r="J228" s="177">
        <f t="shared" si="22"/>
        <v>0</v>
      </c>
      <c r="K228" s="177">
        <f t="shared" si="22"/>
        <v>0</v>
      </c>
      <c r="L228" s="177">
        <f t="shared" si="22"/>
        <v>0</v>
      </c>
      <c r="M228" s="177">
        <f t="shared" si="22"/>
        <v>0</v>
      </c>
      <c r="N228" s="177">
        <f t="shared" si="22"/>
        <v>0</v>
      </c>
      <c r="O228" s="177">
        <f t="shared" si="22"/>
        <v>0</v>
      </c>
      <c r="P228" s="177">
        <f t="shared" si="22"/>
        <v>0</v>
      </c>
      <c r="Q228" s="177">
        <f t="shared" si="22"/>
        <v>0</v>
      </c>
      <c r="R228" s="177">
        <f t="shared" si="22"/>
        <v>0</v>
      </c>
      <c r="S228" s="177">
        <f t="shared" si="22"/>
        <v>0</v>
      </c>
      <c r="T228" s="177">
        <f t="shared" si="22"/>
        <v>0</v>
      </c>
      <c r="U228" s="177">
        <f t="shared" si="22"/>
        <v>0</v>
      </c>
      <c r="V228" s="177">
        <f t="shared" si="22"/>
        <v>0</v>
      </c>
      <c r="W228" s="177">
        <f t="shared" si="22"/>
        <v>0</v>
      </c>
      <c r="X228" s="177">
        <f t="shared" si="22"/>
        <v>0</v>
      </c>
      <c r="Y228" s="177">
        <f t="shared" si="22"/>
        <v>0</v>
      </c>
      <c r="Z228" s="177">
        <f t="shared" si="22"/>
        <v>0</v>
      </c>
      <c r="AA228" s="177">
        <f t="shared" si="22"/>
        <v>0</v>
      </c>
      <c r="AC228" s="119">
        <f t="shared" si="19"/>
        <v>0</v>
      </c>
      <c r="AD228" s="119">
        <f>'Раздел 2'!C228</f>
        <v>0</v>
      </c>
    </row>
    <row r="229" spans="2:30" ht="20.399999999999999" x14ac:dyDescent="0.2">
      <c r="B229" s="40" t="s">
        <v>736</v>
      </c>
      <c r="C229" s="24" t="s">
        <v>465</v>
      </c>
      <c r="D229" s="169"/>
      <c r="E229" s="169"/>
      <c r="F229" s="169"/>
      <c r="G229" s="169"/>
      <c r="H229" s="169"/>
      <c r="I229" s="169"/>
      <c r="J229" s="169"/>
      <c r="K229" s="169"/>
      <c r="L229" s="169"/>
      <c r="M229" s="169"/>
      <c r="N229" s="169"/>
      <c r="O229" s="169"/>
      <c r="P229" s="169"/>
      <c r="Q229" s="169"/>
      <c r="R229" s="169"/>
      <c r="S229" s="169"/>
      <c r="T229" s="169"/>
      <c r="U229" s="169"/>
      <c r="V229" s="169"/>
      <c r="W229" s="169"/>
      <c r="X229" s="169"/>
      <c r="Y229" s="169"/>
      <c r="Z229" s="169"/>
      <c r="AA229" s="169"/>
      <c r="AC229" s="119">
        <f t="shared" si="19"/>
        <v>0</v>
      </c>
      <c r="AD229" s="119">
        <f>'Раздел 2'!C229</f>
        <v>0</v>
      </c>
    </row>
    <row r="230" spans="2:30" x14ac:dyDescent="0.2">
      <c r="B230" s="42" t="s">
        <v>737</v>
      </c>
      <c r="C230" s="24" t="s">
        <v>467</v>
      </c>
      <c r="D230" s="169"/>
      <c r="E230" s="169"/>
      <c r="F230" s="169"/>
      <c r="G230" s="169"/>
      <c r="H230" s="169"/>
      <c r="I230" s="169"/>
      <c r="J230" s="169"/>
      <c r="K230" s="169"/>
      <c r="L230" s="169"/>
      <c r="M230" s="169"/>
      <c r="N230" s="169"/>
      <c r="O230" s="169"/>
      <c r="P230" s="169"/>
      <c r="Q230" s="169"/>
      <c r="R230" s="169"/>
      <c r="S230" s="169"/>
      <c r="T230" s="169"/>
      <c r="U230" s="169"/>
      <c r="V230" s="169"/>
      <c r="W230" s="169"/>
      <c r="X230" s="169"/>
      <c r="Y230" s="169"/>
      <c r="Z230" s="169"/>
      <c r="AA230" s="169"/>
      <c r="AC230" s="119">
        <f t="shared" si="19"/>
        <v>0</v>
      </c>
      <c r="AD230" s="119">
        <f>'Раздел 2'!C230</f>
        <v>0</v>
      </c>
    </row>
    <row r="231" spans="2:30" x14ac:dyDescent="0.2">
      <c r="B231" s="41" t="s">
        <v>444</v>
      </c>
      <c r="C231" s="24" t="s">
        <v>469</v>
      </c>
      <c r="D231" s="169"/>
      <c r="E231" s="169"/>
      <c r="F231" s="169"/>
      <c r="G231" s="169"/>
      <c r="H231" s="169"/>
      <c r="I231" s="169"/>
      <c r="J231" s="169"/>
      <c r="K231" s="169"/>
      <c r="L231" s="169"/>
      <c r="M231" s="169"/>
      <c r="N231" s="169"/>
      <c r="O231" s="169"/>
      <c r="P231" s="169"/>
      <c r="Q231" s="169"/>
      <c r="R231" s="169"/>
      <c r="S231" s="169"/>
      <c r="T231" s="169"/>
      <c r="U231" s="169"/>
      <c r="V231" s="169"/>
      <c r="W231" s="169"/>
      <c r="X231" s="169"/>
      <c r="Y231" s="169"/>
      <c r="Z231" s="169"/>
      <c r="AA231" s="169"/>
      <c r="AC231" s="119">
        <f t="shared" si="19"/>
        <v>0</v>
      </c>
      <c r="AD231" s="119">
        <f>'Раздел 2'!C231</f>
        <v>0</v>
      </c>
    </row>
    <row r="232" spans="2:30" x14ac:dyDescent="0.2">
      <c r="B232" s="41" t="s">
        <v>446</v>
      </c>
      <c r="C232" s="24" t="s">
        <v>471</v>
      </c>
      <c r="D232" s="169"/>
      <c r="E232" s="169"/>
      <c r="F232" s="169"/>
      <c r="G232" s="169"/>
      <c r="H232" s="169"/>
      <c r="I232" s="169"/>
      <c r="J232" s="169"/>
      <c r="K232" s="169"/>
      <c r="L232" s="169"/>
      <c r="M232" s="169"/>
      <c r="N232" s="169"/>
      <c r="O232" s="169"/>
      <c r="P232" s="169"/>
      <c r="Q232" s="169"/>
      <c r="R232" s="169"/>
      <c r="S232" s="169"/>
      <c r="T232" s="169"/>
      <c r="U232" s="169"/>
      <c r="V232" s="169"/>
      <c r="W232" s="169"/>
      <c r="X232" s="169"/>
      <c r="Y232" s="169"/>
      <c r="Z232" s="169"/>
      <c r="AA232" s="169"/>
      <c r="AC232" s="119">
        <f t="shared" si="19"/>
        <v>0</v>
      </c>
      <c r="AD232" s="119">
        <f>'Раздел 2'!C232</f>
        <v>0</v>
      </c>
    </row>
    <row r="233" spans="2:30" x14ac:dyDescent="0.2">
      <c r="B233" s="41" t="s">
        <v>448</v>
      </c>
      <c r="C233" s="24" t="s">
        <v>473</v>
      </c>
      <c r="D233" s="169"/>
      <c r="E233" s="169"/>
      <c r="F233" s="169"/>
      <c r="G233" s="169"/>
      <c r="H233" s="169"/>
      <c r="I233" s="169"/>
      <c r="J233" s="169"/>
      <c r="K233" s="169"/>
      <c r="L233" s="169"/>
      <c r="M233" s="169"/>
      <c r="N233" s="169"/>
      <c r="O233" s="169"/>
      <c r="P233" s="169"/>
      <c r="Q233" s="169"/>
      <c r="R233" s="169"/>
      <c r="S233" s="169"/>
      <c r="T233" s="169"/>
      <c r="U233" s="169"/>
      <c r="V233" s="169"/>
      <c r="W233" s="169"/>
      <c r="X233" s="169"/>
      <c r="Y233" s="169"/>
      <c r="Z233" s="169"/>
      <c r="AA233" s="169"/>
      <c r="AC233" s="119">
        <f t="shared" si="19"/>
        <v>0</v>
      </c>
      <c r="AD233" s="119">
        <f>'Раздел 2'!C233</f>
        <v>0</v>
      </c>
    </row>
    <row r="234" spans="2:30" x14ac:dyDescent="0.2">
      <c r="B234" s="43" t="s">
        <v>450</v>
      </c>
      <c r="C234" s="24" t="s">
        <v>475</v>
      </c>
      <c r="D234" s="169"/>
      <c r="E234" s="169"/>
      <c r="F234" s="169"/>
      <c r="G234" s="169"/>
      <c r="H234" s="169"/>
      <c r="I234" s="169"/>
      <c r="J234" s="169"/>
      <c r="K234" s="169"/>
      <c r="L234" s="169"/>
      <c r="M234" s="169"/>
      <c r="N234" s="169"/>
      <c r="O234" s="169"/>
      <c r="P234" s="169"/>
      <c r="Q234" s="169"/>
      <c r="R234" s="169"/>
      <c r="S234" s="169"/>
      <c r="T234" s="169"/>
      <c r="U234" s="169"/>
      <c r="V234" s="169"/>
      <c r="W234" s="169"/>
      <c r="X234" s="169"/>
      <c r="Y234" s="169"/>
      <c r="Z234" s="169"/>
      <c r="AA234" s="169"/>
      <c r="AC234" s="119">
        <f t="shared" si="19"/>
        <v>0</v>
      </c>
      <c r="AD234" s="119">
        <f>'Раздел 2'!C234</f>
        <v>0</v>
      </c>
    </row>
    <row r="235" spans="2:30" x14ac:dyDescent="0.2">
      <c r="B235" s="41" t="s">
        <v>452</v>
      </c>
      <c r="C235" s="24" t="s">
        <v>477</v>
      </c>
      <c r="D235" s="169"/>
      <c r="E235" s="169"/>
      <c r="F235" s="169"/>
      <c r="G235" s="169"/>
      <c r="H235" s="169"/>
      <c r="I235" s="169"/>
      <c r="J235" s="169"/>
      <c r="K235" s="169"/>
      <c r="L235" s="169"/>
      <c r="M235" s="169"/>
      <c r="N235" s="169"/>
      <c r="O235" s="169"/>
      <c r="P235" s="169"/>
      <c r="Q235" s="169"/>
      <c r="R235" s="169"/>
      <c r="S235" s="169"/>
      <c r="T235" s="169"/>
      <c r="U235" s="169"/>
      <c r="V235" s="169"/>
      <c r="W235" s="169"/>
      <c r="X235" s="169"/>
      <c r="Y235" s="169"/>
      <c r="Z235" s="169"/>
      <c r="AA235" s="169"/>
      <c r="AC235" s="119">
        <f t="shared" si="19"/>
        <v>0</v>
      </c>
      <c r="AD235" s="119">
        <f>'Раздел 2'!C235</f>
        <v>0</v>
      </c>
    </row>
    <row r="236" spans="2:30" x14ac:dyDescent="0.2">
      <c r="B236" s="41" t="s">
        <v>454</v>
      </c>
      <c r="C236" s="24" t="s">
        <v>479</v>
      </c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/>
      <c r="O236" s="169"/>
      <c r="P236" s="169"/>
      <c r="Q236" s="169"/>
      <c r="R236" s="169"/>
      <c r="S236" s="169"/>
      <c r="T236" s="169"/>
      <c r="U236" s="169"/>
      <c r="V236" s="169"/>
      <c r="W236" s="169"/>
      <c r="X236" s="169"/>
      <c r="Y236" s="169"/>
      <c r="Z236" s="169"/>
      <c r="AA236" s="169"/>
      <c r="AC236" s="119">
        <f t="shared" si="19"/>
        <v>0</v>
      </c>
      <c r="AD236" s="119">
        <f>'Раздел 2'!C236</f>
        <v>0</v>
      </c>
    </row>
    <row r="237" spans="2:30" x14ac:dyDescent="0.2">
      <c r="B237" s="41" t="s">
        <v>456</v>
      </c>
      <c r="C237" s="24" t="s">
        <v>481</v>
      </c>
      <c r="D237" s="169"/>
      <c r="E237" s="169"/>
      <c r="F237" s="169"/>
      <c r="G237" s="169"/>
      <c r="H237" s="169"/>
      <c r="I237" s="169"/>
      <c r="J237" s="169"/>
      <c r="K237" s="169"/>
      <c r="L237" s="169"/>
      <c r="M237" s="169"/>
      <c r="N237" s="169"/>
      <c r="O237" s="169"/>
      <c r="P237" s="169"/>
      <c r="Q237" s="169"/>
      <c r="R237" s="169"/>
      <c r="S237" s="169"/>
      <c r="T237" s="169"/>
      <c r="U237" s="169"/>
      <c r="V237" s="169"/>
      <c r="W237" s="169"/>
      <c r="X237" s="169"/>
      <c r="Y237" s="169"/>
      <c r="Z237" s="169"/>
      <c r="AA237" s="169"/>
      <c r="AC237" s="119">
        <f t="shared" si="19"/>
        <v>0</v>
      </c>
      <c r="AD237" s="119">
        <f>'Раздел 2'!C237</f>
        <v>0</v>
      </c>
    </row>
    <row r="238" spans="2:30" x14ac:dyDescent="0.2">
      <c r="B238" s="41" t="s">
        <v>458</v>
      </c>
      <c r="C238" s="24" t="s">
        <v>483</v>
      </c>
      <c r="D238" s="169"/>
      <c r="E238" s="169"/>
      <c r="F238" s="169"/>
      <c r="G238" s="169"/>
      <c r="H238" s="169"/>
      <c r="I238" s="169"/>
      <c r="J238" s="169"/>
      <c r="K238" s="169"/>
      <c r="L238" s="169"/>
      <c r="M238" s="169"/>
      <c r="N238" s="169"/>
      <c r="O238" s="169"/>
      <c r="P238" s="169"/>
      <c r="Q238" s="169"/>
      <c r="R238" s="169"/>
      <c r="S238" s="169"/>
      <c r="T238" s="169"/>
      <c r="U238" s="169"/>
      <c r="V238" s="169"/>
      <c r="W238" s="169"/>
      <c r="X238" s="169"/>
      <c r="Y238" s="169"/>
      <c r="Z238" s="169"/>
      <c r="AA238" s="169"/>
      <c r="AC238" s="119">
        <f t="shared" si="19"/>
        <v>0</v>
      </c>
      <c r="AD238" s="119">
        <f>'Раздел 2'!C238</f>
        <v>0</v>
      </c>
    </row>
    <row r="239" spans="2:30" x14ac:dyDescent="0.2">
      <c r="B239" s="41" t="s">
        <v>460</v>
      </c>
      <c r="C239" s="24" t="s">
        <v>485</v>
      </c>
      <c r="D239" s="169"/>
      <c r="E239" s="169"/>
      <c r="F239" s="169"/>
      <c r="G239" s="169"/>
      <c r="H239" s="169"/>
      <c r="I239" s="169"/>
      <c r="J239" s="169"/>
      <c r="K239" s="169"/>
      <c r="L239" s="169"/>
      <c r="M239" s="169"/>
      <c r="N239" s="169"/>
      <c r="O239" s="169"/>
      <c r="P239" s="169"/>
      <c r="Q239" s="169"/>
      <c r="R239" s="169"/>
      <c r="S239" s="169"/>
      <c r="T239" s="169"/>
      <c r="U239" s="169"/>
      <c r="V239" s="169"/>
      <c r="W239" s="169"/>
      <c r="X239" s="169"/>
      <c r="Y239" s="169"/>
      <c r="Z239" s="169"/>
      <c r="AA239" s="169"/>
      <c r="AC239" s="119">
        <f t="shared" si="19"/>
        <v>0</v>
      </c>
      <c r="AD239" s="119">
        <f>'Раздел 2'!C239</f>
        <v>0</v>
      </c>
    </row>
    <row r="240" spans="2:30" x14ac:dyDescent="0.2">
      <c r="B240" s="41" t="s">
        <v>462</v>
      </c>
      <c r="C240" s="24" t="s">
        <v>487</v>
      </c>
      <c r="D240" s="115">
        <f>SUM(D241:D244)</f>
        <v>0</v>
      </c>
      <c r="E240" s="115">
        <f t="shared" ref="E240:AA240" si="23">SUM(E241:E244)</f>
        <v>0</v>
      </c>
      <c r="F240" s="115">
        <f t="shared" si="23"/>
        <v>0</v>
      </c>
      <c r="G240" s="115">
        <f t="shared" si="23"/>
        <v>0</v>
      </c>
      <c r="H240" s="115">
        <f t="shared" si="23"/>
        <v>0</v>
      </c>
      <c r="I240" s="115">
        <f t="shared" si="23"/>
        <v>0</v>
      </c>
      <c r="J240" s="115">
        <f t="shared" si="23"/>
        <v>0</v>
      </c>
      <c r="K240" s="115">
        <f t="shared" si="23"/>
        <v>0</v>
      </c>
      <c r="L240" s="115">
        <f t="shared" si="23"/>
        <v>0</v>
      </c>
      <c r="M240" s="115">
        <f t="shared" si="23"/>
        <v>0</v>
      </c>
      <c r="N240" s="115">
        <f t="shared" si="23"/>
        <v>0</v>
      </c>
      <c r="O240" s="115">
        <f t="shared" si="23"/>
        <v>0</v>
      </c>
      <c r="P240" s="115">
        <f t="shared" si="23"/>
        <v>0</v>
      </c>
      <c r="Q240" s="115">
        <f t="shared" si="23"/>
        <v>0</v>
      </c>
      <c r="R240" s="115">
        <f t="shared" si="23"/>
        <v>0</v>
      </c>
      <c r="S240" s="115">
        <f t="shared" si="23"/>
        <v>0</v>
      </c>
      <c r="T240" s="115">
        <f t="shared" si="23"/>
        <v>0</v>
      </c>
      <c r="U240" s="115">
        <f t="shared" si="23"/>
        <v>0</v>
      </c>
      <c r="V240" s="115">
        <f t="shared" si="23"/>
        <v>0</v>
      </c>
      <c r="W240" s="115">
        <f t="shared" si="23"/>
        <v>0</v>
      </c>
      <c r="X240" s="115">
        <f t="shared" si="23"/>
        <v>0</v>
      </c>
      <c r="Y240" s="115">
        <f t="shared" si="23"/>
        <v>0</v>
      </c>
      <c r="Z240" s="115">
        <f t="shared" si="23"/>
        <v>0</v>
      </c>
      <c r="AA240" s="115">
        <f t="shared" si="23"/>
        <v>0</v>
      </c>
      <c r="AC240" s="119">
        <f t="shared" si="19"/>
        <v>0</v>
      </c>
      <c r="AD240" s="119">
        <f>'Раздел 2'!C240</f>
        <v>0</v>
      </c>
    </row>
    <row r="241" spans="2:30" ht="20.399999999999999" x14ac:dyDescent="0.2">
      <c r="B241" s="42" t="s">
        <v>464</v>
      </c>
      <c r="C241" s="24" t="s">
        <v>489</v>
      </c>
      <c r="D241" s="169"/>
      <c r="E241" s="169"/>
      <c r="F241" s="169"/>
      <c r="G241" s="169"/>
      <c r="H241" s="169"/>
      <c r="I241" s="169"/>
      <c r="J241" s="169"/>
      <c r="K241" s="169"/>
      <c r="L241" s="169"/>
      <c r="M241" s="169"/>
      <c r="N241" s="169"/>
      <c r="O241" s="169"/>
      <c r="P241" s="169"/>
      <c r="Q241" s="169"/>
      <c r="R241" s="169"/>
      <c r="S241" s="169"/>
      <c r="T241" s="169"/>
      <c r="U241" s="169"/>
      <c r="V241" s="169"/>
      <c r="W241" s="169"/>
      <c r="X241" s="169"/>
      <c r="Y241" s="169"/>
      <c r="Z241" s="169"/>
      <c r="AA241" s="169"/>
      <c r="AC241" s="119">
        <f t="shared" si="19"/>
        <v>0</v>
      </c>
      <c r="AD241" s="119">
        <f>'Раздел 2'!C241</f>
        <v>0</v>
      </c>
    </row>
    <row r="242" spans="2:30" x14ac:dyDescent="0.2">
      <c r="B242" s="42" t="s">
        <v>466</v>
      </c>
      <c r="C242" s="24" t="s">
        <v>491</v>
      </c>
      <c r="D242" s="169"/>
      <c r="E242" s="169"/>
      <c r="F242" s="169"/>
      <c r="G242" s="169"/>
      <c r="H242" s="169"/>
      <c r="I242" s="169"/>
      <c r="J242" s="169"/>
      <c r="K242" s="169"/>
      <c r="L242" s="169"/>
      <c r="M242" s="169"/>
      <c r="N242" s="169"/>
      <c r="O242" s="169"/>
      <c r="P242" s="169"/>
      <c r="Q242" s="169"/>
      <c r="R242" s="169"/>
      <c r="S242" s="169"/>
      <c r="T242" s="169"/>
      <c r="U242" s="169"/>
      <c r="V242" s="169"/>
      <c r="W242" s="169"/>
      <c r="X242" s="169"/>
      <c r="Y242" s="169"/>
      <c r="Z242" s="169"/>
      <c r="AA242" s="169"/>
      <c r="AC242" s="119">
        <f t="shared" si="19"/>
        <v>0</v>
      </c>
      <c r="AD242" s="119">
        <f>'Раздел 2'!C242</f>
        <v>0</v>
      </c>
    </row>
    <row r="243" spans="2:30" x14ac:dyDescent="0.2">
      <c r="B243" s="42" t="s">
        <v>468</v>
      </c>
      <c r="C243" s="24" t="s">
        <v>493</v>
      </c>
      <c r="D243" s="169"/>
      <c r="E243" s="169"/>
      <c r="F243" s="169"/>
      <c r="G243" s="169"/>
      <c r="H243" s="169"/>
      <c r="I243" s="169"/>
      <c r="J243" s="169"/>
      <c r="K243" s="169"/>
      <c r="L243" s="169"/>
      <c r="M243" s="169"/>
      <c r="N243" s="169"/>
      <c r="O243" s="169"/>
      <c r="P243" s="169"/>
      <c r="Q243" s="169"/>
      <c r="R243" s="169"/>
      <c r="S243" s="169"/>
      <c r="T243" s="169"/>
      <c r="U243" s="169"/>
      <c r="V243" s="169"/>
      <c r="W243" s="169"/>
      <c r="X243" s="169"/>
      <c r="Y243" s="169"/>
      <c r="Z243" s="169"/>
      <c r="AA243" s="169"/>
      <c r="AC243" s="119">
        <f t="shared" si="19"/>
        <v>0</v>
      </c>
      <c r="AD243" s="119">
        <f>'Раздел 2'!C243</f>
        <v>0</v>
      </c>
    </row>
    <row r="244" spans="2:30" x14ac:dyDescent="0.2">
      <c r="B244" s="42" t="s">
        <v>470</v>
      </c>
      <c r="C244" s="24" t="s">
        <v>495</v>
      </c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169"/>
      <c r="O244" s="169"/>
      <c r="P244" s="169"/>
      <c r="Q244" s="169"/>
      <c r="R244" s="169"/>
      <c r="S244" s="169"/>
      <c r="T244" s="169"/>
      <c r="U244" s="169"/>
      <c r="V244" s="169"/>
      <c r="W244" s="169"/>
      <c r="X244" s="169"/>
      <c r="Y244" s="169"/>
      <c r="Z244" s="169"/>
      <c r="AA244" s="169"/>
      <c r="AC244" s="119">
        <f t="shared" si="19"/>
        <v>0</v>
      </c>
      <c r="AD244" s="119">
        <f>'Раздел 2'!C244</f>
        <v>0</v>
      </c>
    </row>
    <row r="245" spans="2:30" x14ac:dyDescent="0.2">
      <c r="B245" s="41" t="s">
        <v>472</v>
      </c>
      <c r="C245" s="24" t="s">
        <v>497</v>
      </c>
      <c r="D245" s="169"/>
      <c r="E245" s="169"/>
      <c r="F245" s="169"/>
      <c r="G245" s="169"/>
      <c r="H245" s="169"/>
      <c r="I245" s="169"/>
      <c r="J245" s="169"/>
      <c r="K245" s="169"/>
      <c r="L245" s="169"/>
      <c r="M245" s="169"/>
      <c r="N245" s="169"/>
      <c r="O245" s="169"/>
      <c r="P245" s="169"/>
      <c r="Q245" s="169"/>
      <c r="R245" s="169"/>
      <c r="S245" s="169"/>
      <c r="T245" s="169"/>
      <c r="U245" s="169"/>
      <c r="V245" s="169"/>
      <c r="W245" s="169"/>
      <c r="X245" s="169"/>
      <c r="Y245" s="169"/>
      <c r="Z245" s="169"/>
      <c r="AA245" s="169"/>
      <c r="AC245" s="119">
        <f t="shared" si="19"/>
        <v>0</v>
      </c>
      <c r="AD245" s="119">
        <f>'Раздел 2'!C245</f>
        <v>0</v>
      </c>
    </row>
    <row r="246" spans="2:30" ht="20.399999999999999" x14ac:dyDescent="0.2">
      <c r="B246" s="39" t="s">
        <v>760</v>
      </c>
      <c r="C246" s="24" t="s">
        <v>499</v>
      </c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  <c r="P246" s="169"/>
      <c r="Q246" s="169"/>
      <c r="R246" s="169"/>
      <c r="S246" s="169"/>
      <c r="T246" s="169"/>
      <c r="U246" s="169"/>
      <c r="V246" s="169"/>
      <c r="W246" s="169"/>
      <c r="X246" s="169"/>
      <c r="Y246" s="169"/>
      <c r="Z246" s="169"/>
      <c r="AA246" s="169"/>
      <c r="AC246" s="119">
        <f t="shared" si="19"/>
        <v>0</v>
      </c>
      <c r="AD246" s="119">
        <f>'Раздел 2'!C246</f>
        <v>0</v>
      </c>
    </row>
    <row r="247" spans="2:30" x14ac:dyDescent="0.2">
      <c r="B247" s="41" t="s">
        <v>474</v>
      </c>
      <c r="C247" s="24" t="s">
        <v>501</v>
      </c>
      <c r="D247" s="169"/>
      <c r="E247" s="169"/>
      <c r="F247" s="169"/>
      <c r="G247" s="169"/>
      <c r="H247" s="169"/>
      <c r="I247" s="169"/>
      <c r="J247" s="169"/>
      <c r="K247" s="169"/>
      <c r="L247" s="169"/>
      <c r="M247" s="169"/>
      <c r="N247" s="169"/>
      <c r="O247" s="169"/>
      <c r="P247" s="169"/>
      <c r="Q247" s="169"/>
      <c r="R247" s="169"/>
      <c r="S247" s="169"/>
      <c r="T247" s="169"/>
      <c r="U247" s="170"/>
      <c r="V247" s="170"/>
      <c r="W247" s="169"/>
      <c r="X247" s="169"/>
      <c r="Y247" s="169"/>
      <c r="Z247" s="169"/>
      <c r="AA247" s="169"/>
      <c r="AC247" s="119">
        <f t="shared" si="19"/>
        <v>0</v>
      </c>
      <c r="AD247" s="119">
        <f>'Раздел 2'!C247</f>
        <v>0</v>
      </c>
    </row>
    <row r="248" spans="2:30" x14ac:dyDescent="0.2">
      <c r="B248" s="41" t="s">
        <v>476</v>
      </c>
      <c r="C248" s="24" t="s">
        <v>503</v>
      </c>
      <c r="D248" s="169"/>
      <c r="E248" s="169"/>
      <c r="F248" s="169"/>
      <c r="G248" s="169"/>
      <c r="H248" s="169"/>
      <c r="I248" s="169"/>
      <c r="J248" s="169"/>
      <c r="K248" s="169"/>
      <c r="L248" s="169"/>
      <c r="M248" s="169"/>
      <c r="N248" s="169"/>
      <c r="O248" s="169"/>
      <c r="P248" s="169"/>
      <c r="Q248" s="169"/>
      <c r="R248" s="169"/>
      <c r="S248" s="169"/>
      <c r="T248" s="169"/>
      <c r="U248" s="170"/>
      <c r="V248" s="170"/>
      <c r="W248" s="169"/>
      <c r="X248" s="169"/>
      <c r="Y248" s="169"/>
      <c r="Z248" s="169"/>
      <c r="AA248" s="169"/>
      <c r="AC248" s="119">
        <f t="shared" si="19"/>
        <v>0</v>
      </c>
      <c r="AD248" s="119">
        <f>'Раздел 2'!C248</f>
        <v>0</v>
      </c>
    </row>
    <row r="249" spans="2:30" x14ac:dyDescent="0.2">
      <c r="B249" s="41" t="s">
        <v>478</v>
      </c>
      <c r="C249" s="24" t="s">
        <v>505</v>
      </c>
      <c r="D249" s="169"/>
      <c r="E249" s="169"/>
      <c r="F249" s="169"/>
      <c r="G249" s="169"/>
      <c r="H249" s="169"/>
      <c r="I249" s="169"/>
      <c r="J249" s="169"/>
      <c r="K249" s="169"/>
      <c r="L249" s="169"/>
      <c r="M249" s="169"/>
      <c r="N249" s="169"/>
      <c r="O249" s="169"/>
      <c r="P249" s="169"/>
      <c r="Q249" s="169"/>
      <c r="R249" s="169"/>
      <c r="S249" s="169"/>
      <c r="T249" s="169"/>
      <c r="U249" s="170"/>
      <c r="V249" s="170"/>
      <c r="W249" s="169"/>
      <c r="X249" s="169"/>
      <c r="Y249" s="169"/>
      <c r="Z249" s="169"/>
      <c r="AA249" s="169"/>
      <c r="AC249" s="119">
        <f t="shared" si="19"/>
        <v>0</v>
      </c>
      <c r="AD249" s="119">
        <f>'Раздел 2'!C249</f>
        <v>0</v>
      </c>
    </row>
    <row r="250" spans="2:30" x14ac:dyDescent="0.2">
      <c r="B250" s="41" t="s">
        <v>480</v>
      </c>
      <c r="C250" s="24" t="s">
        <v>507</v>
      </c>
      <c r="D250" s="115">
        <f>SUM(D251:D256)</f>
        <v>0</v>
      </c>
      <c r="E250" s="115">
        <f t="shared" ref="E250:AA250" si="24">SUM(E251:E256)</f>
        <v>0</v>
      </c>
      <c r="F250" s="115">
        <f t="shared" si="24"/>
        <v>0</v>
      </c>
      <c r="G250" s="115">
        <f t="shared" si="24"/>
        <v>0</v>
      </c>
      <c r="H250" s="115">
        <f t="shared" si="24"/>
        <v>0</v>
      </c>
      <c r="I250" s="115">
        <f t="shared" si="24"/>
        <v>0</v>
      </c>
      <c r="J250" s="115">
        <f t="shared" si="24"/>
        <v>0</v>
      </c>
      <c r="K250" s="115">
        <f t="shared" si="24"/>
        <v>0</v>
      </c>
      <c r="L250" s="115">
        <f t="shared" si="24"/>
        <v>0</v>
      </c>
      <c r="M250" s="115">
        <f t="shared" si="24"/>
        <v>0</v>
      </c>
      <c r="N250" s="115">
        <f t="shared" si="24"/>
        <v>0</v>
      </c>
      <c r="O250" s="115">
        <f t="shared" si="24"/>
        <v>0</v>
      </c>
      <c r="P250" s="115">
        <f t="shared" si="24"/>
        <v>0</v>
      </c>
      <c r="Q250" s="115">
        <f t="shared" si="24"/>
        <v>0</v>
      </c>
      <c r="R250" s="115">
        <f t="shared" si="24"/>
        <v>0</v>
      </c>
      <c r="S250" s="115">
        <f t="shared" si="24"/>
        <v>0</v>
      </c>
      <c r="T250" s="115">
        <f t="shared" si="24"/>
        <v>0</v>
      </c>
      <c r="U250" s="115">
        <f t="shared" si="24"/>
        <v>0</v>
      </c>
      <c r="V250" s="115">
        <f t="shared" si="24"/>
        <v>0</v>
      </c>
      <c r="W250" s="115">
        <f t="shared" si="24"/>
        <v>0</v>
      </c>
      <c r="X250" s="115">
        <f t="shared" si="24"/>
        <v>0</v>
      </c>
      <c r="Y250" s="115">
        <f t="shared" si="24"/>
        <v>0</v>
      </c>
      <c r="Z250" s="115">
        <f t="shared" si="24"/>
        <v>0</v>
      </c>
      <c r="AA250" s="115">
        <f t="shared" si="24"/>
        <v>0</v>
      </c>
      <c r="AC250" s="119">
        <f t="shared" si="19"/>
        <v>0</v>
      </c>
      <c r="AD250" s="119">
        <f>'Раздел 2'!C250</f>
        <v>0</v>
      </c>
    </row>
    <row r="251" spans="2:30" ht="20.399999999999999" x14ac:dyDescent="0.2">
      <c r="B251" s="42" t="s">
        <v>482</v>
      </c>
      <c r="C251" s="24" t="s">
        <v>509</v>
      </c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  <c r="O251" s="169"/>
      <c r="P251" s="169"/>
      <c r="Q251" s="169"/>
      <c r="R251" s="169"/>
      <c r="S251" s="169"/>
      <c r="T251" s="169"/>
      <c r="U251" s="169"/>
      <c r="V251" s="169"/>
      <c r="W251" s="169"/>
      <c r="X251" s="169"/>
      <c r="Y251" s="169"/>
      <c r="Z251" s="169"/>
      <c r="AA251" s="169"/>
      <c r="AC251" s="119">
        <f t="shared" si="19"/>
        <v>0</v>
      </c>
      <c r="AD251" s="119">
        <f>'Раздел 2'!C251</f>
        <v>0</v>
      </c>
    </row>
    <row r="252" spans="2:30" x14ac:dyDescent="0.2">
      <c r="B252" s="42" t="s">
        <v>484</v>
      </c>
      <c r="C252" s="24" t="s">
        <v>510</v>
      </c>
      <c r="D252" s="169"/>
      <c r="E252" s="169"/>
      <c r="F252" s="169"/>
      <c r="G252" s="169"/>
      <c r="H252" s="169"/>
      <c r="I252" s="169"/>
      <c r="J252" s="169"/>
      <c r="K252" s="169"/>
      <c r="L252" s="169"/>
      <c r="M252" s="169"/>
      <c r="N252" s="169"/>
      <c r="O252" s="169"/>
      <c r="P252" s="169"/>
      <c r="Q252" s="169"/>
      <c r="R252" s="169"/>
      <c r="S252" s="169"/>
      <c r="T252" s="169"/>
      <c r="U252" s="169"/>
      <c r="V252" s="169"/>
      <c r="W252" s="169"/>
      <c r="X252" s="169"/>
      <c r="Y252" s="169"/>
      <c r="Z252" s="169"/>
      <c r="AA252" s="169"/>
      <c r="AC252" s="119">
        <f t="shared" si="19"/>
        <v>0</v>
      </c>
      <c r="AD252" s="119">
        <f>'Раздел 2'!C252</f>
        <v>0</v>
      </c>
    </row>
    <row r="253" spans="2:30" x14ac:dyDescent="0.2">
      <c r="B253" s="42" t="s">
        <v>486</v>
      </c>
      <c r="C253" s="24" t="s">
        <v>512</v>
      </c>
      <c r="D253" s="169"/>
      <c r="E253" s="169"/>
      <c r="F253" s="169"/>
      <c r="G253" s="169"/>
      <c r="H253" s="169"/>
      <c r="I253" s="169"/>
      <c r="J253" s="169"/>
      <c r="K253" s="169"/>
      <c r="L253" s="169"/>
      <c r="M253" s="169"/>
      <c r="N253" s="169"/>
      <c r="O253" s="169"/>
      <c r="P253" s="169"/>
      <c r="Q253" s="169"/>
      <c r="R253" s="169"/>
      <c r="S253" s="169"/>
      <c r="T253" s="169"/>
      <c r="U253" s="169"/>
      <c r="V253" s="169"/>
      <c r="W253" s="169"/>
      <c r="X253" s="169"/>
      <c r="Y253" s="169"/>
      <c r="Z253" s="169"/>
      <c r="AA253" s="169"/>
      <c r="AC253" s="119">
        <f t="shared" si="19"/>
        <v>0</v>
      </c>
      <c r="AD253" s="119">
        <f>'Раздел 2'!C253</f>
        <v>0</v>
      </c>
    </row>
    <row r="254" spans="2:30" x14ac:dyDescent="0.2">
      <c r="B254" s="42" t="s">
        <v>488</v>
      </c>
      <c r="C254" s="24" t="s">
        <v>514</v>
      </c>
      <c r="D254" s="169"/>
      <c r="E254" s="169"/>
      <c r="F254" s="169"/>
      <c r="G254" s="169"/>
      <c r="H254" s="169"/>
      <c r="I254" s="169"/>
      <c r="J254" s="169"/>
      <c r="K254" s="169"/>
      <c r="L254" s="169"/>
      <c r="M254" s="169"/>
      <c r="N254" s="169"/>
      <c r="O254" s="169"/>
      <c r="P254" s="169"/>
      <c r="Q254" s="169"/>
      <c r="R254" s="169"/>
      <c r="S254" s="169"/>
      <c r="T254" s="169"/>
      <c r="U254" s="169"/>
      <c r="V254" s="169"/>
      <c r="W254" s="169"/>
      <c r="X254" s="169"/>
      <c r="Y254" s="169"/>
      <c r="Z254" s="169"/>
      <c r="AA254" s="169"/>
      <c r="AC254" s="119">
        <f t="shared" si="19"/>
        <v>0</v>
      </c>
      <c r="AD254" s="119">
        <f>'Раздел 2'!C254</f>
        <v>0</v>
      </c>
    </row>
    <row r="255" spans="2:30" x14ac:dyDescent="0.2">
      <c r="B255" s="42" t="s">
        <v>490</v>
      </c>
      <c r="C255" s="24" t="s">
        <v>516</v>
      </c>
      <c r="D255" s="169"/>
      <c r="E255" s="169"/>
      <c r="F255" s="169"/>
      <c r="G255" s="169"/>
      <c r="H255" s="169"/>
      <c r="I255" s="169"/>
      <c r="J255" s="169"/>
      <c r="K255" s="169"/>
      <c r="L255" s="169"/>
      <c r="M255" s="169"/>
      <c r="N255" s="169"/>
      <c r="O255" s="169"/>
      <c r="P255" s="169"/>
      <c r="Q255" s="169"/>
      <c r="R255" s="169"/>
      <c r="S255" s="169"/>
      <c r="T255" s="169"/>
      <c r="U255" s="169"/>
      <c r="V255" s="169"/>
      <c r="W255" s="169"/>
      <c r="X255" s="169"/>
      <c r="Y255" s="169"/>
      <c r="Z255" s="169"/>
      <c r="AA255" s="169"/>
      <c r="AC255" s="119">
        <f t="shared" si="19"/>
        <v>0</v>
      </c>
      <c r="AD255" s="119">
        <f>'Раздел 2'!C255</f>
        <v>0</v>
      </c>
    </row>
    <row r="256" spans="2:30" x14ac:dyDescent="0.2">
      <c r="B256" s="42" t="s">
        <v>492</v>
      </c>
      <c r="C256" s="24" t="s">
        <v>518</v>
      </c>
      <c r="D256" s="169"/>
      <c r="E256" s="169"/>
      <c r="F256" s="169"/>
      <c r="G256" s="169"/>
      <c r="H256" s="169"/>
      <c r="I256" s="169"/>
      <c r="J256" s="169"/>
      <c r="K256" s="169"/>
      <c r="L256" s="169"/>
      <c r="M256" s="169"/>
      <c r="N256" s="169"/>
      <c r="O256" s="169"/>
      <c r="P256" s="169"/>
      <c r="Q256" s="169"/>
      <c r="R256" s="169"/>
      <c r="S256" s="169"/>
      <c r="T256" s="169"/>
      <c r="U256" s="169"/>
      <c r="V256" s="169"/>
      <c r="W256" s="169"/>
      <c r="X256" s="169"/>
      <c r="Y256" s="169"/>
      <c r="Z256" s="169"/>
      <c r="AA256" s="169"/>
      <c r="AC256" s="119">
        <f t="shared" si="19"/>
        <v>0</v>
      </c>
      <c r="AD256" s="119">
        <f>'Раздел 2'!C256</f>
        <v>0</v>
      </c>
    </row>
    <row r="257" spans="2:30" x14ac:dyDescent="0.2">
      <c r="B257" s="41" t="s">
        <v>494</v>
      </c>
      <c r="C257" s="24" t="s">
        <v>520</v>
      </c>
      <c r="D257" s="169"/>
      <c r="E257" s="169"/>
      <c r="F257" s="169"/>
      <c r="G257" s="169"/>
      <c r="H257" s="169"/>
      <c r="I257" s="169"/>
      <c r="J257" s="169"/>
      <c r="K257" s="169"/>
      <c r="L257" s="169"/>
      <c r="M257" s="169"/>
      <c r="N257" s="169"/>
      <c r="O257" s="169"/>
      <c r="P257" s="169"/>
      <c r="Q257" s="169"/>
      <c r="R257" s="169"/>
      <c r="S257" s="169"/>
      <c r="T257" s="169"/>
      <c r="U257" s="169"/>
      <c r="V257" s="169"/>
      <c r="W257" s="169"/>
      <c r="X257" s="169"/>
      <c r="Y257" s="169"/>
      <c r="Z257" s="169"/>
      <c r="AA257" s="169"/>
      <c r="AC257" s="119">
        <f t="shared" si="19"/>
        <v>0</v>
      </c>
      <c r="AD257" s="119">
        <f>'Раздел 2'!C257</f>
        <v>0</v>
      </c>
    </row>
    <row r="258" spans="2:30" x14ac:dyDescent="0.2">
      <c r="B258" s="41" t="s">
        <v>496</v>
      </c>
      <c r="C258" s="24" t="s">
        <v>522</v>
      </c>
      <c r="D258" s="115">
        <f>SUM(D259:D264)</f>
        <v>0</v>
      </c>
      <c r="E258" s="115">
        <f t="shared" ref="E258:AA258" si="25">SUM(E259:E264)</f>
        <v>0</v>
      </c>
      <c r="F258" s="115">
        <f t="shared" si="25"/>
        <v>0</v>
      </c>
      <c r="G258" s="115">
        <f t="shared" si="25"/>
        <v>0</v>
      </c>
      <c r="H258" s="115">
        <f t="shared" si="25"/>
        <v>0</v>
      </c>
      <c r="I258" s="115">
        <f t="shared" si="25"/>
        <v>0</v>
      </c>
      <c r="J258" s="115">
        <f t="shared" si="25"/>
        <v>0</v>
      </c>
      <c r="K258" s="115">
        <f t="shared" si="25"/>
        <v>0</v>
      </c>
      <c r="L258" s="115">
        <f t="shared" si="25"/>
        <v>0</v>
      </c>
      <c r="M258" s="115">
        <f t="shared" si="25"/>
        <v>0</v>
      </c>
      <c r="N258" s="115">
        <f t="shared" si="25"/>
        <v>0</v>
      </c>
      <c r="O258" s="115">
        <f t="shared" si="25"/>
        <v>0</v>
      </c>
      <c r="P258" s="115">
        <f t="shared" si="25"/>
        <v>0</v>
      </c>
      <c r="Q258" s="115">
        <f t="shared" si="25"/>
        <v>0</v>
      </c>
      <c r="R258" s="115">
        <f t="shared" si="25"/>
        <v>0</v>
      </c>
      <c r="S258" s="115">
        <f t="shared" si="25"/>
        <v>0</v>
      </c>
      <c r="T258" s="115">
        <f t="shared" si="25"/>
        <v>0</v>
      </c>
      <c r="U258" s="115">
        <f t="shared" si="25"/>
        <v>0</v>
      </c>
      <c r="V258" s="115">
        <f t="shared" si="25"/>
        <v>0</v>
      </c>
      <c r="W258" s="115">
        <f t="shared" si="25"/>
        <v>0</v>
      </c>
      <c r="X258" s="115">
        <f t="shared" si="25"/>
        <v>0</v>
      </c>
      <c r="Y258" s="115">
        <f t="shared" si="25"/>
        <v>0</v>
      </c>
      <c r="Z258" s="115">
        <f t="shared" si="25"/>
        <v>0</v>
      </c>
      <c r="AA258" s="115">
        <f t="shared" si="25"/>
        <v>0</v>
      </c>
      <c r="AC258" s="119">
        <f t="shared" si="19"/>
        <v>0</v>
      </c>
      <c r="AD258" s="119">
        <f>'Раздел 2'!C258</f>
        <v>0</v>
      </c>
    </row>
    <row r="259" spans="2:30" ht="20.399999999999999" x14ac:dyDescent="0.2">
      <c r="B259" s="42" t="s">
        <v>498</v>
      </c>
      <c r="C259" s="24" t="s">
        <v>524</v>
      </c>
      <c r="D259" s="169"/>
      <c r="E259" s="169"/>
      <c r="F259" s="169"/>
      <c r="G259" s="169"/>
      <c r="H259" s="169"/>
      <c r="I259" s="169"/>
      <c r="J259" s="169"/>
      <c r="K259" s="169"/>
      <c r="L259" s="169"/>
      <c r="M259" s="169"/>
      <c r="N259" s="169"/>
      <c r="O259" s="169"/>
      <c r="P259" s="169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C259" s="119">
        <f t="shared" si="19"/>
        <v>0</v>
      </c>
      <c r="AD259" s="119">
        <f>'Раздел 2'!C259</f>
        <v>0</v>
      </c>
    </row>
    <row r="260" spans="2:30" x14ac:dyDescent="0.2">
      <c r="B260" s="42" t="s">
        <v>500</v>
      </c>
      <c r="C260" s="24" t="s">
        <v>526</v>
      </c>
      <c r="D260" s="169"/>
      <c r="E260" s="169"/>
      <c r="F260" s="169"/>
      <c r="G260" s="169"/>
      <c r="H260" s="169"/>
      <c r="I260" s="169"/>
      <c r="J260" s="169"/>
      <c r="K260" s="169"/>
      <c r="L260" s="169"/>
      <c r="M260" s="169"/>
      <c r="N260" s="169"/>
      <c r="O260" s="169"/>
      <c r="P260" s="169"/>
      <c r="Q260" s="169"/>
      <c r="R260" s="169"/>
      <c r="S260" s="169"/>
      <c r="T260" s="169"/>
      <c r="U260" s="170"/>
      <c r="V260" s="170"/>
      <c r="W260" s="169"/>
      <c r="X260" s="169"/>
      <c r="Y260" s="169"/>
      <c r="Z260" s="169"/>
      <c r="AA260" s="169"/>
      <c r="AC260" s="119">
        <f t="shared" si="19"/>
        <v>0</v>
      </c>
      <c r="AD260" s="119">
        <f>'Раздел 2'!C260</f>
        <v>0</v>
      </c>
    </row>
    <row r="261" spans="2:30" x14ac:dyDescent="0.2">
      <c r="B261" s="42" t="s">
        <v>502</v>
      </c>
      <c r="C261" s="24" t="s">
        <v>528</v>
      </c>
      <c r="D261" s="169"/>
      <c r="E261" s="169"/>
      <c r="F261" s="169"/>
      <c r="G261" s="169"/>
      <c r="H261" s="169"/>
      <c r="I261" s="169"/>
      <c r="J261" s="169"/>
      <c r="K261" s="169"/>
      <c r="L261" s="169"/>
      <c r="M261" s="169"/>
      <c r="N261" s="169"/>
      <c r="O261" s="169"/>
      <c r="P261" s="169"/>
      <c r="Q261" s="169"/>
      <c r="R261" s="169"/>
      <c r="S261" s="169"/>
      <c r="T261" s="169"/>
      <c r="U261" s="170"/>
      <c r="V261" s="170"/>
      <c r="W261" s="169"/>
      <c r="X261" s="169"/>
      <c r="Y261" s="169"/>
      <c r="Z261" s="169"/>
      <c r="AA261" s="169"/>
      <c r="AC261" s="119">
        <f t="shared" si="19"/>
        <v>0</v>
      </c>
      <c r="AD261" s="119">
        <f>'Раздел 2'!C261</f>
        <v>0</v>
      </c>
    </row>
    <row r="262" spans="2:30" x14ac:dyDescent="0.2">
      <c r="B262" s="42" t="s">
        <v>504</v>
      </c>
      <c r="C262" s="24" t="s">
        <v>530</v>
      </c>
      <c r="D262" s="169"/>
      <c r="E262" s="169"/>
      <c r="F262" s="169"/>
      <c r="G262" s="169"/>
      <c r="H262" s="169"/>
      <c r="I262" s="169"/>
      <c r="J262" s="169"/>
      <c r="K262" s="169"/>
      <c r="L262" s="169"/>
      <c r="M262" s="169"/>
      <c r="N262" s="169"/>
      <c r="O262" s="169"/>
      <c r="P262" s="169"/>
      <c r="Q262" s="169"/>
      <c r="R262" s="169"/>
      <c r="S262" s="169"/>
      <c r="T262" s="169"/>
      <c r="U262" s="170"/>
      <c r="V262" s="170"/>
      <c r="W262" s="169"/>
      <c r="X262" s="169"/>
      <c r="Y262" s="169"/>
      <c r="Z262" s="169"/>
      <c r="AA262" s="169"/>
      <c r="AC262" s="119">
        <f t="shared" si="19"/>
        <v>0</v>
      </c>
      <c r="AD262" s="119">
        <f>'Раздел 2'!C262</f>
        <v>0</v>
      </c>
    </row>
    <row r="263" spans="2:30" x14ac:dyDescent="0.2">
      <c r="B263" s="42" t="s">
        <v>506</v>
      </c>
      <c r="C263" s="24" t="s">
        <v>532</v>
      </c>
      <c r="D263" s="169"/>
      <c r="E263" s="169"/>
      <c r="F263" s="169"/>
      <c r="G263" s="169"/>
      <c r="H263" s="169"/>
      <c r="I263" s="169"/>
      <c r="J263" s="169"/>
      <c r="K263" s="169"/>
      <c r="L263" s="169"/>
      <c r="M263" s="169"/>
      <c r="N263" s="169"/>
      <c r="O263" s="169"/>
      <c r="P263" s="169"/>
      <c r="Q263" s="169"/>
      <c r="R263" s="169"/>
      <c r="S263" s="169"/>
      <c r="T263" s="169"/>
      <c r="U263" s="170"/>
      <c r="V263" s="170"/>
      <c r="W263" s="169"/>
      <c r="X263" s="169"/>
      <c r="Y263" s="169"/>
      <c r="Z263" s="169"/>
      <c r="AA263" s="169"/>
      <c r="AC263" s="119">
        <f t="shared" si="19"/>
        <v>0</v>
      </c>
      <c r="AD263" s="119">
        <f>'Раздел 2'!C263</f>
        <v>0</v>
      </c>
    </row>
    <row r="264" spans="2:30" x14ac:dyDescent="0.2">
      <c r="B264" s="42" t="s">
        <v>508</v>
      </c>
      <c r="C264" s="24" t="s">
        <v>534</v>
      </c>
      <c r="D264" s="169"/>
      <c r="E264" s="169"/>
      <c r="F264" s="169"/>
      <c r="G264" s="169"/>
      <c r="H264" s="169"/>
      <c r="I264" s="169"/>
      <c r="J264" s="169"/>
      <c r="K264" s="169"/>
      <c r="L264" s="169"/>
      <c r="M264" s="169"/>
      <c r="N264" s="169"/>
      <c r="O264" s="169"/>
      <c r="P264" s="169"/>
      <c r="Q264" s="169"/>
      <c r="R264" s="169"/>
      <c r="S264" s="169"/>
      <c r="T264" s="169"/>
      <c r="U264" s="170"/>
      <c r="V264" s="170"/>
      <c r="W264" s="169"/>
      <c r="X264" s="169"/>
      <c r="Y264" s="169"/>
      <c r="Z264" s="169"/>
      <c r="AA264" s="169"/>
      <c r="AC264" s="119">
        <f t="shared" si="19"/>
        <v>0</v>
      </c>
      <c r="AD264" s="119">
        <f>'Раздел 2'!C264</f>
        <v>0</v>
      </c>
    </row>
    <row r="265" spans="2:30" x14ac:dyDescent="0.2">
      <c r="B265" s="41" t="s">
        <v>511</v>
      </c>
      <c r="C265" s="24" t="s">
        <v>536</v>
      </c>
      <c r="D265" s="169"/>
      <c r="E265" s="169"/>
      <c r="F265" s="169"/>
      <c r="G265" s="169"/>
      <c r="H265" s="169"/>
      <c r="I265" s="169"/>
      <c r="J265" s="169"/>
      <c r="K265" s="169"/>
      <c r="L265" s="169"/>
      <c r="M265" s="169"/>
      <c r="N265" s="169"/>
      <c r="O265" s="169"/>
      <c r="P265" s="169"/>
      <c r="Q265" s="169"/>
      <c r="R265" s="169"/>
      <c r="S265" s="169"/>
      <c r="T265" s="169"/>
      <c r="U265" s="170"/>
      <c r="V265" s="170"/>
      <c r="W265" s="169"/>
      <c r="X265" s="169"/>
      <c r="Y265" s="169"/>
      <c r="Z265" s="169"/>
      <c r="AA265" s="169"/>
      <c r="AC265" s="119">
        <f t="shared" si="19"/>
        <v>0</v>
      </c>
      <c r="AD265" s="119">
        <f>'Раздел 2'!C265</f>
        <v>0</v>
      </c>
    </row>
    <row r="266" spans="2:30" x14ac:dyDescent="0.2">
      <c r="B266" s="41" t="s">
        <v>513</v>
      </c>
      <c r="C266" s="24" t="s">
        <v>538</v>
      </c>
      <c r="D266" s="169"/>
      <c r="E266" s="169"/>
      <c r="F266" s="169"/>
      <c r="G266" s="169"/>
      <c r="H266" s="169"/>
      <c r="I266" s="169"/>
      <c r="J266" s="169"/>
      <c r="K266" s="169"/>
      <c r="L266" s="169"/>
      <c r="M266" s="169"/>
      <c r="N266" s="169"/>
      <c r="O266" s="169"/>
      <c r="P266" s="169"/>
      <c r="Q266" s="169"/>
      <c r="R266" s="169"/>
      <c r="S266" s="169"/>
      <c r="T266" s="169"/>
      <c r="U266" s="169"/>
      <c r="V266" s="169"/>
      <c r="W266" s="169"/>
      <c r="X266" s="169"/>
      <c r="Y266" s="169"/>
      <c r="Z266" s="169"/>
      <c r="AA266" s="169"/>
      <c r="AC266" s="119">
        <f t="shared" si="19"/>
        <v>0</v>
      </c>
      <c r="AD266" s="119">
        <f>'Раздел 2'!C266</f>
        <v>0</v>
      </c>
    </row>
    <row r="267" spans="2:30" x14ac:dyDescent="0.2">
      <c r="B267" s="41" t="s">
        <v>515</v>
      </c>
      <c r="C267" s="24" t="s">
        <v>540</v>
      </c>
      <c r="D267" s="115">
        <f>SUM(D268:D269)</f>
        <v>0</v>
      </c>
      <c r="E267" s="115">
        <f t="shared" ref="E267:AA267" si="26">SUM(E268:E269)</f>
        <v>0</v>
      </c>
      <c r="F267" s="115">
        <f t="shared" si="26"/>
        <v>0</v>
      </c>
      <c r="G267" s="115">
        <f t="shared" si="26"/>
        <v>0</v>
      </c>
      <c r="H267" s="115">
        <f t="shared" si="26"/>
        <v>0</v>
      </c>
      <c r="I267" s="115">
        <f t="shared" si="26"/>
        <v>0</v>
      </c>
      <c r="J267" s="115">
        <f t="shared" si="26"/>
        <v>0</v>
      </c>
      <c r="K267" s="115">
        <f t="shared" si="26"/>
        <v>0</v>
      </c>
      <c r="L267" s="115">
        <f t="shared" si="26"/>
        <v>0</v>
      </c>
      <c r="M267" s="115">
        <f t="shared" si="26"/>
        <v>0</v>
      </c>
      <c r="N267" s="115">
        <f t="shared" si="26"/>
        <v>0</v>
      </c>
      <c r="O267" s="115">
        <f t="shared" si="26"/>
        <v>0</v>
      </c>
      <c r="P267" s="115">
        <f t="shared" si="26"/>
        <v>0</v>
      </c>
      <c r="Q267" s="115">
        <f t="shared" si="26"/>
        <v>0</v>
      </c>
      <c r="R267" s="115">
        <f t="shared" si="26"/>
        <v>0</v>
      </c>
      <c r="S267" s="115">
        <f t="shared" si="26"/>
        <v>0</v>
      </c>
      <c r="T267" s="115">
        <f t="shared" si="26"/>
        <v>0</v>
      </c>
      <c r="U267" s="115">
        <f t="shared" si="26"/>
        <v>0</v>
      </c>
      <c r="V267" s="115">
        <f t="shared" si="26"/>
        <v>0</v>
      </c>
      <c r="W267" s="115">
        <f t="shared" si="26"/>
        <v>0</v>
      </c>
      <c r="X267" s="115">
        <f t="shared" si="26"/>
        <v>0</v>
      </c>
      <c r="Y267" s="115">
        <f t="shared" si="26"/>
        <v>0</v>
      </c>
      <c r="Z267" s="115">
        <f t="shared" si="26"/>
        <v>0</v>
      </c>
      <c r="AA267" s="115">
        <f t="shared" si="26"/>
        <v>0</v>
      </c>
      <c r="AC267" s="119">
        <f t="shared" ref="AC267:AC284" si="27">D267-E267</f>
        <v>0</v>
      </c>
      <c r="AD267" s="119">
        <f>'Раздел 2'!C267</f>
        <v>0</v>
      </c>
    </row>
    <row r="268" spans="2:30" ht="20.399999999999999" x14ac:dyDescent="0.2">
      <c r="B268" s="42" t="s">
        <v>517</v>
      </c>
      <c r="C268" s="24" t="s">
        <v>542</v>
      </c>
      <c r="D268" s="169"/>
      <c r="E268" s="169"/>
      <c r="F268" s="169"/>
      <c r="G268" s="169"/>
      <c r="H268" s="169"/>
      <c r="I268" s="169"/>
      <c r="J268" s="169"/>
      <c r="K268" s="169"/>
      <c r="L268" s="169"/>
      <c r="M268" s="169"/>
      <c r="N268" s="169"/>
      <c r="O268" s="169"/>
      <c r="P268" s="169"/>
      <c r="Q268" s="169"/>
      <c r="R268" s="169"/>
      <c r="S268" s="169"/>
      <c r="T268" s="169"/>
      <c r="U268" s="170"/>
      <c r="V268" s="170"/>
      <c r="W268" s="169"/>
      <c r="X268" s="169"/>
      <c r="Y268" s="169"/>
      <c r="Z268" s="169"/>
      <c r="AA268" s="169"/>
      <c r="AC268" s="119">
        <f t="shared" si="27"/>
        <v>0</v>
      </c>
      <c r="AD268" s="119">
        <f>'Раздел 2'!C268</f>
        <v>0</v>
      </c>
    </row>
    <row r="269" spans="2:30" x14ac:dyDescent="0.2">
      <c r="B269" s="42" t="s">
        <v>519</v>
      </c>
      <c r="C269" s="24" t="s">
        <v>544</v>
      </c>
      <c r="D269" s="169"/>
      <c r="E269" s="169"/>
      <c r="F269" s="169"/>
      <c r="G269" s="169"/>
      <c r="H269" s="169"/>
      <c r="I269" s="169"/>
      <c r="J269" s="169"/>
      <c r="K269" s="169"/>
      <c r="L269" s="169"/>
      <c r="M269" s="169"/>
      <c r="N269" s="169"/>
      <c r="O269" s="169"/>
      <c r="P269" s="169"/>
      <c r="Q269" s="169"/>
      <c r="R269" s="169"/>
      <c r="S269" s="169"/>
      <c r="T269" s="169"/>
      <c r="U269" s="170"/>
      <c r="V269" s="170"/>
      <c r="W269" s="169"/>
      <c r="X269" s="169"/>
      <c r="Y269" s="169"/>
      <c r="Z269" s="169"/>
      <c r="AA269" s="169"/>
      <c r="AC269" s="119">
        <f t="shared" si="27"/>
        <v>0</v>
      </c>
      <c r="AD269" s="119">
        <f>'Раздел 2'!C269</f>
        <v>0</v>
      </c>
    </row>
    <row r="270" spans="2:30" x14ac:dyDescent="0.2">
      <c r="B270" s="41" t="s">
        <v>521</v>
      </c>
      <c r="C270" s="24" t="s">
        <v>546</v>
      </c>
      <c r="D270" s="115">
        <f>SUM(D271:D273)</f>
        <v>0</v>
      </c>
      <c r="E270" s="115">
        <f t="shared" ref="E270:AA270" si="28">SUM(E271:E273)</f>
        <v>0</v>
      </c>
      <c r="F270" s="115">
        <f t="shared" si="28"/>
        <v>0</v>
      </c>
      <c r="G270" s="115">
        <f t="shared" si="28"/>
        <v>0</v>
      </c>
      <c r="H270" s="115">
        <f t="shared" si="28"/>
        <v>0</v>
      </c>
      <c r="I270" s="115">
        <f t="shared" si="28"/>
        <v>0</v>
      </c>
      <c r="J270" s="115">
        <f t="shared" si="28"/>
        <v>0</v>
      </c>
      <c r="K270" s="115">
        <f t="shared" si="28"/>
        <v>0</v>
      </c>
      <c r="L270" s="115">
        <f t="shared" si="28"/>
        <v>0</v>
      </c>
      <c r="M270" s="115">
        <f t="shared" si="28"/>
        <v>0</v>
      </c>
      <c r="N270" s="115">
        <f t="shared" si="28"/>
        <v>0</v>
      </c>
      <c r="O270" s="115">
        <f t="shared" si="28"/>
        <v>0</v>
      </c>
      <c r="P270" s="115">
        <f t="shared" si="28"/>
        <v>0</v>
      </c>
      <c r="Q270" s="115">
        <f t="shared" si="28"/>
        <v>0</v>
      </c>
      <c r="R270" s="115">
        <f t="shared" si="28"/>
        <v>0</v>
      </c>
      <c r="S270" s="115">
        <f t="shared" si="28"/>
        <v>0</v>
      </c>
      <c r="T270" s="115">
        <f t="shared" si="28"/>
        <v>0</v>
      </c>
      <c r="U270" s="115">
        <f t="shared" si="28"/>
        <v>0</v>
      </c>
      <c r="V270" s="115">
        <f t="shared" si="28"/>
        <v>0</v>
      </c>
      <c r="W270" s="115">
        <f t="shared" si="28"/>
        <v>0</v>
      </c>
      <c r="X270" s="115">
        <f t="shared" si="28"/>
        <v>0</v>
      </c>
      <c r="Y270" s="115">
        <f t="shared" si="28"/>
        <v>0</v>
      </c>
      <c r="Z270" s="115">
        <f t="shared" si="28"/>
        <v>0</v>
      </c>
      <c r="AA270" s="115">
        <f t="shared" si="28"/>
        <v>0</v>
      </c>
      <c r="AC270" s="119">
        <f t="shared" si="27"/>
        <v>0</v>
      </c>
      <c r="AD270" s="119">
        <f>'Раздел 2'!C270</f>
        <v>0</v>
      </c>
    </row>
    <row r="271" spans="2:30" ht="20.399999999999999" x14ac:dyDescent="0.2">
      <c r="B271" s="42" t="s">
        <v>523</v>
      </c>
      <c r="C271" s="24" t="s">
        <v>548</v>
      </c>
      <c r="D271" s="169"/>
      <c r="E271" s="169"/>
      <c r="F271" s="169"/>
      <c r="G271" s="169"/>
      <c r="H271" s="169"/>
      <c r="I271" s="169"/>
      <c r="J271" s="169"/>
      <c r="K271" s="169"/>
      <c r="L271" s="169"/>
      <c r="M271" s="169"/>
      <c r="N271" s="169"/>
      <c r="O271" s="169"/>
      <c r="P271" s="169"/>
      <c r="Q271" s="169"/>
      <c r="R271" s="169"/>
      <c r="S271" s="169"/>
      <c r="T271" s="169"/>
      <c r="U271" s="170"/>
      <c r="V271" s="170"/>
      <c r="W271" s="169"/>
      <c r="X271" s="169"/>
      <c r="Y271" s="169"/>
      <c r="Z271" s="169"/>
      <c r="AA271" s="169"/>
      <c r="AC271" s="119">
        <f t="shared" si="27"/>
        <v>0</v>
      </c>
      <c r="AD271" s="119">
        <f>'Раздел 2'!C271</f>
        <v>0</v>
      </c>
    </row>
    <row r="272" spans="2:30" x14ac:dyDescent="0.2">
      <c r="B272" s="42" t="s">
        <v>525</v>
      </c>
      <c r="C272" s="24" t="s">
        <v>549</v>
      </c>
      <c r="D272" s="169"/>
      <c r="E272" s="169"/>
      <c r="F272" s="169"/>
      <c r="G272" s="169"/>
      <c r="H272" s="169"/>
      <c r="I272" s="169"/>
      <c r="J272" s="169"/>
      <c r="K272" s="169"/>
      <c r="L272" s="169"/>
      <c r="M272" s="169"/>
      <c r="N272" s="169"/>
      <c r="O272" s="169"/>
      <c r="P272" s="169"/>
      <c r="Q272" s="169"/>
      <c r="R272" s="169"/>
      <c r="S272" s="169"/>
      <c r="T272" s="169"/>
      <c r="U272" s="170"/>
      <c r="V272" s="170"/>
      <c r="W272" s="169"/>
      <c r="X272" s="169"/>
      <c r="Y272" s="169"/>
      <c r="Z272" s="169"/>
      <c r="AA272" s="169"/>
      <c r="AC272" s="119">
        <f t="shared" si="27"/>
        <v>0</v>
      </c>
      <c r="AD272" s="119">
        <f>'Раздел 2'!C272</f>
        <v>0</v>
      </c>
    </row>
    <row r="273" spans="2:30" x14ac:dyDescent="0.2">
      <c r="B273" s="42" t="s">
        <v>527</v>
      </c>
      <c r="C273" s="24" t="s">
        <v>550</v>
      </c>
      <c r="D273" s="169"/>
      <c r="E273" s="169"/>
      <c r="F273" s="169"/>
      <c r="G273" s="169"/>
      <c r="H273" s="169"/>
      <c r="I273" s="169"/>
      <c r="J273" s="169"/>
      <c r="K273" s="169"/>
      <c r="L273" s="169"/>
      <c r="M273" s="169"/>
      <c r="N273" s="169"/>
      <c r="O273" s="169"/>
      <c r="P273" s="169"/>
      <c r="Q273" s="169"/>
      <c r="R273" s="169"/>
      <c r="S273" s="169"/>
      <c r="T273" s="169"/>
      <c r="U273" s="170"/>
      <c r="V273" s="170"/>
      <c r="W273" s="169"/>
      <c r="X273" s="169"/>
      <c r="Y273" s="169"/>
      <c r="Z273" s="169"/>
      <c r="AA273" s="169"/>
      <c r="AC273" s="119">
        <f t="shared" si="27"/>
        <v>0</v>
      </c>
      <c r="AD273" s="119">
        <f>'Раздел 2'!C273</f>
        <v>0</v>
      </c>
    </row>
    <row r="274" spans="2:30" x14ac:dyDescent="0.2">
      <c r="B274" s="41" t="s">
        <v>529</v>
      </c>
      <c r="C274" s="24" t="s">
        <v>551</v>
      </c>
      <c r="D274" s="169"/>
      <c r="E274" s="169"/>
      <c r="F274" s="169"/>
      <c r="G274" s="169"/>
      <c r="H274" s="169"/>
      <c r="I274" s="169"/>
      <c r="J274" s="169"/>
      <c r="K274" s="169"/>
      <c r="L274" s="169"/>
      <c r="M274" s="169"/>
      <c r="N274" s="169"/>
      <c r="O274" s="169"/>
      <c r="P274" s="169"/>
      <c r="Q274" s="169"/>
      <c r="R274" s="169"/>
      <c r="S274" s="169"/>
      <c r="T274" s="169"/>
      <c r="U274" s="170"/>
      <c r="V274" s="170"/>
      <c r="W274" s="169"/>
      <c r="X274" s="169"/>
      <c r="Y274" s="169"/>
      <c r="Z274" s="169"/>
      <c r="AA274" s="169"/>
      <c r="AC274" s="119">
        <f t="shared" si="27"/>
        <v>0</v>
      </c>
      <c r="AD274" s="119">
        <f>'Раздел 2'!C274</f>
        <v>0</v>
      </c>
    </row>
    <row r="275" spans="2:30" x14ac:dyDescent="0.2">
      <c r="B275" s="41" t="s">
        <v>531</v>
      </c>
      <c r="C275" s="24" t="s">
        <v>552</v>
      </c>
      <c r="D275" s="169"/>
      <c r="E275" s="169"/>
      <c r="F275" s="169"/>
      <c r="G275" s="169"/>
      <c r="H275" s="169"/>
      <c r="I275" s="169"/>
      <c r="J275" s="169"/>
      <c r="K275" s="169"/>
      <c r="L275" s="169"/>
      <c r="M275" s="169"/>
      <c r="N275" s="169"/>
      <c r="O275" s="169"/>
      <c r="P275" s="169"/>
      <c r="Q275" s="169"/>
      <c r="R275" s="169"/>
      <c r="S275" s="169"/>
      <c r="T275" s="169"/>
      <c r="U275" s="170"/>
      <c r="V275" s="170"/>
      <c r="W275" s="169"/>
      <c r="X275" s="169"/>
      <c r="Y275" s="169"/>
      <c r="Z275" s="169"/>
      <c r="AA275" s="169"/>
      <c r="AC275" s="119">
        <f t="shared" si="27"/>
        <v>0</v>
      </c>
      <c r="AD275" s="119">
        <f>'Раздел 2'!C275</f>
        <v>0</v>
      </c>
    </row>
    <row r="276" spans="2:30" x14ac:dyDescent="0.2">
      <c r="B276" s="41" t="s">
        <v>533</v>
      </c>
      <c r="C276" s="24" t="s">
        <v>553</v>
      </c>
      <c r="D276" s="169"/>
      <c r="E276" s="169"/>
      <c r="F276" s="169"/>
      <c r="G276" s="169"/>
      <c r="H276" s="169"/>
      <c r="I276" s="169"/>
      <c r="J276" s="169"/>
      <c r="K276" s="169"/>
      <c r="L276" s="169"/>
      <c r="M276" s="169"/>
      <c r="N276" s="169"/>
      <c r="O276" s="169"/>
      <c r="P276" s="169"/>
      <c r="Q276" s="169"/>
      <c r="R276" s="169"/>
      <c r="S276" s="169"/>
      <c r="T276" s="169"/>
      <c r="U276" s="170"/>
      <c r="V276" s="170"/>
      <c r="W276" s="169"/>
      <c r="X276" s="169"/>
      <c r="Y276" s="169"/>
      <c r="Z276" s="169"/>
      <c r="AA276" s="169"/>
      <c r="AC276" s="119">
        <f t="shared" si="27"/>
        <v>0</v>
      </c>
      <c r="AD276" s="119">
        <f>'Раздел 2'!C276</f>
        <v>0</v>
      </c>
    </row>
    <row r="277" spans="2:30" x14ac:dyDescent="0.2">
      <c r="B277" s="41" t="s">
        <v>535</v>
      </c>
      <c r="C277" s="24" t="s">
        <v>554</v>
      </c>
      <c r="D277" s="169"/>
      <c r="E277" s="169"/>
      <c r="F277" s="169"/>
      <c r="G277" s="169"/>
      <c r="H277" s="169"/>
      <c r="I277" s="169"/>
      <c r="J277" s="169"/>
      <c r="K277" s="169"/>
      <c r="L277" s="169"/>
      <c r="M277" s="169"/>
      <c r="N277" s="169"/>
      <c r="O277" s="169"/>
      <c r="P277" s="169"/>
      <c r="Q277" s="169"/>
      <c r="R277" s="169"/>
      <c r="S277" s="169"/>
      <c r="T277" s="169"/>
      <c r="U277" s="170"/>
      <c r="V277" s="170"/>
      <c r="W277" s="169"/>
      <c r="X277" s="169"/>
      <c r="Y277" s="169"/>
      <c r="Z277" s="169"/>
      <c r="AA277" s="169"/>
      <c r="AC277" s="119">
        <f t="shared" si="27"/>
        <v>0</v>
      </c>
      <c r="AD277" s="119">
        <f>'Раздел 2'!C277</f>
        <v>0</v>
      </c>
    </row>
    <row r="278" spans="2:30" x14ac:dyDescent="0.2">
      <c r="B278" s="41" t="s">
        <v>537</v>
      </c>
      <c r="C278" s="24" t="s">
        <v>555</v>
      </c>
      <c r="D278" s="169"/>
      <c r="E278" s="169"/>
      <c r="F278" s="169"/>
      <c r="G278" s="169"/>
      <c r="H278" s="169"/>
      <c r="I278" s="169"/>
      <c r="J278" s="169"/>
      <c r="K278" s="169"/>
      <c r="L278" s="169"/>
      <c r="M278" s="169"/>
      <c r="N278" s="169"/>
      <c r="O278" s="169"/>
      <c r="P278" s="169"/>
      <c r="Q278" s="169"/>
      <c r="R278" s="169"/>
      <c r="S278" s="169"/>
      <c r="T278" s="169"/>
      <c r="U278" s="170"/>
      <c r="V278" s="170"/>
      <c r="W278" s="169"/>
      <c r="X278" s="169"/>
      <c r="Y278" s="169"/>
      <c r="Z278" s="169"/>
      <c r="AA278" s="169"/>
      <c r="AC278" s="119">
        <f t="shared" si="27"/>
        <v>0</v>
      </c>
      <c r="AD278" s="119">
        <f>'Раздел 2'!C278</f>
        <v>0</v>
      </c>
    </row>
    <row r="279" spans="2:30" x14ac:dyDescent="0.2">
      <c r="B279" s="41" t="s">
        <v>539</v>
      </c>
      <c r="C279" s="24" t="s">
        <v>561</v>
      </c>
      <c r="D279" s="169"/>
      <c r="E279" s="169"/>
      <c r="F279" s="169"/>
      <c r="G279" s="169"/>
      <c r="H279" s="169"/>
      <c r="I279" s="169"/>
      <c r="J279" s="169"/>
      <c r="K279" s="169"/>
      <c r="L279" s="169"/>
      <c r="M279" s="169"/>
      <c r="N279" s="169"/>
      <c r="O279" s="169"/>
      <c r="P279" s="169"/>
      <c r="Q279" s="169"/>
      <c r="R279" s="169"/>
      <c r="S279" s="169"/>
      <c r="T279" s="169"/>
      <c r="U279" s="170"/>
      <c r="V279" s="170"/>
      <c r="W279" s="169"/>
      <c r="X279" s="169"/>
      <c r="Y279" s="169"/>
      <c r="Z279" s="169"/>
      <c r="AA279" s="169"/>
      <c r="AC279" s="119">
        <f t="shared" si="27"/>
        <v>0</v>
      </c>
      <c r="AD279" s="119">
        <f>'Раздел 2'!C279</f>
        <v>0</v>
      </c>
    </row>
    <row r="280" spans="2:30" x14ac:dyDescent="0.2">
      <c r="B280" s="41" t="s">
        <v>541</v>
      </c>
      <c r="C280" s="24" t="s">
        <v>556</v>
      </c>
      <c r="D280" s="169"/>
      <c r="E280" s="169"/>
      <c r="F280" s="169"/>
      <c r="G280" s="169"/>
      <c r="H280" s="169"/>
      <c r="I280" s="169"/>
      <c r="J280" s="169"/>
      <c r="K280" s="169"/>
      <c r="L280" s="169"/>
      <c r="M280" s="169"/>
      <c r="N280" s="169"/>
      <c r="O280" s="169"/>
      <c r="P280" s="169"/>
      <c r="Q280" s="169"/>
      <c r="R280" s="169"/>
      <c r="S280" s="169"/>
      <c r="T280" s="169"/>
      <c r="U280" s="170"/>
      <c r="V280" s="170"/>
      <c r="W280" s="169"/>
      <c r="X280" s="169"/>
      <c r="Y280" s="169"/>
      <c r="Z280" s="169"/>
      <c r="AA280" s="169"/>
      <c r="AC280" s="119">
        <f t="shared" si="27"/>
        <v>0</v>
      </c>
      <c r="AD280" s="119">
        <f>'Раздел 2'!C280</f>
        <v>0</v>
      </c>
    </row>
    <row r="281" spans="2:30" s="62" customFormat="1" x14ac:dyDescent="0.2">
      <c r="B281" s="41" t="s">
        <v>543</v>
      </c>
      <c r="C281" s="24" t="s">
        <v>557</v>
      </c>
      <c r="D281" s="169"/>
      <c r="E281" s="169"/>
      <c r="F281" s="169"/>
      <c r="G281" s="169"/>
      <c r="H281" s="169"/>
      <c r="I281" s="169"/>
      <c r="J281" s="169"/>
      <c r="K281" s="169"/>
      <c r="L281" s="169"/>
      <c r="M281" s="169"/>
      <c r="N281" s="169"/>
      <c r="O281" s="169"/>
      <c r="P281" s="169"/>
      <c r="Q281" s="169"/>
      <c r="R281" s="169"/>
      <c r="S281" s="169"/>
      <c r="T281" s="169"/>
      <c r="U281" s="170"/>
      <c r="V281" s="170"/>
      <c r="W281" s="169"/>
      <c r="X281" s="169"/>
      <c r="Y281" s="169"/>
      <c r="Z281" s="169"/>
      <c r="AA281" s="169"/>
      <c r="AC281" s="119">
        <f t="shared" si="27"/>
        <v>0</v>
      </c>
      <c r="AD281" s="119">
        <f>'Раздел 2'!C281</f>
        <v>0</v>
      </c>
    </row>
    <row r="282" spans="2:30" x14ac:dyDescent="0.2">
      <c r="B282" s="41" t="s">
        <v>545</v>
      </c>
      <c r="C282" s="24" t="s">
        <v>558</v>
      </c>
      <c r="D282" s="169"/>
      <c r="E282" s="169"/>
      <c r="F282" s="169"/>
      <c r="G282" s="169"/>
      <c r="H282" s="169"/>
      <c r="I282" s="169"/>
      <c r="J282" s="169"/>
      <c r="K282" s="169"/>
      <c r="L282" s="169"/>
      <c r="M282" s="169"/>
      <c r="N282" s="169"/>
      <c r="O282" s="169"/>
      <c r="P282" s="169"/>
      <c r="Q282" s="169"/>
      <c r="R282" s="169"/>
      <c r="S282" s="169"/>
      <c r="T282" s="169"/>
      <c r="U282" s="170"/>
      <c r="V282" s="170"/>
      <c r="W282" s="169"/>
      <c r="X282" s="169"/>
      <c r="Y282" s="169"/>
      <c r="Z282" s="169"/>
      <c r="AA282" s="169"/>
      <c r="AC282" s="119">
        <f t="shared" si="27"/>
        <v>0</v>
      </c>
      <c r="AD282" s="119">
        <f>'Раздел 2'!C282</f>
        <v>0</v>
      </c>
    </row>
    <row r="283" spans="2:30" x14ac:dyDescent="0.2">
      <c r="B283" s="26" t="s">
        <v>750</v>
      </c>
      <c r="C283" s="24" t="s">
        <v>717</v>
      </c>
      <c r="D283" s="169"/>
      <c r="E283" s="169"/>
      <c r="F283" s="169"/>
      <c r="G283" s="169"/>
      <c r="H283" s="169"/>
      <c r="I283" s="169"/>
      <c r="J283" s="169"/>
      <c r="K283" s="169"/>
      <c r="L283" s="169"/>
      <c r="M283" s="169"/>
      <c r="N283" s="169"/>
      <c r="O283" s="169"/>
      <c r="P283" s="169"/>
      <c r="Q283" s="169"/>
      <c r="R283" s="169"/>
      <c r="S283" s="169"/>
      <c r="T283" s="169"/>
      <c r="U283" s="170"/>
      <c r="V283" s="170"/>
      <c r="W283" s="169"/>
      <c r="X283" s="169"/>
      <c r="Y283" s="169"/>
      <c r="Z283" s="169"/>
      <c r="AA283" s="169"/>
      <c r="AC283" s="119">
        <f t="shared" si="27"/>
        <v>0</v>
      </c>
      <c r="AD283" s="119"/>
    </row>
    <row r="284" spans="2:30" x14ac:dyDescent="0.2">
      <c r="B284" s="26" t="s">
        <v>547</v>
      </c>
      <c r="C284" s="24" t="s">
        <v>718</v>
      </c>
      <c r="D284" s="115">
        <f>SUM(D10:D22,D26:D29,D32:D37,D48:D53,D58:D60,D42:D45,D64:D74,D79:D89,D93:D100,D103:D107,D115:D119,D120:D133,D136:D141,D144,D149:D150,D156:D159,D165:D166,D167:D181,D182:D200,D206:D211,D212:D214,D219:D221,D225:D228,D231:D240,D245:D250,D257:D258,D265:D267,D270,D274:D283)</f>
        <v>8</v>
      </c>
      <c r="E284" s="115">
        <f t="shared" ref="E284:AA284" si="29">SUM(E10:E22,E26:E29,E32:E37,E48:E53,E58:E60,E42:E45,E64:E74,E79:E89,E93:E100,E103:E107,E115:E119,E120:E133,E136:E141,E144,E149:E150,E156:E159,E165:E166,E167:E181,E182:E200,E206:E211,E212:E214,E219:E221,E225:E228,E231:E240,E245:E250,E257:E258,E265:E267,E270,E274:E283)</f>
        <v>8</v>
      </c>
      <c r="F284" s="115">
        <f t="shared" si="29"/>
        <v>6</v>
      </c>
      <c r="G284" s="115">
        <f t="shared" si="29"/>
        <v>2</v>
      </c>
      <c r="H284" s="115">
        <f t="shared" si="29"/>
        <v>4</v>
      </c>
      <c r="I284" s="115">
        <f t="shared" si="29"/>
        <v>0</v>
      </c>
      <c r="J284" s="115">
        <f t="shared" si="29"/>
        <v>0</v>
      </c>
      <c r="K284" s="115">
        <f t="shared" si="29"/>
        <v>0</v>
      </c>
      <c r="L284" s="115">
        <f t="shared" si="29"/>
        <v>1</v>
      </c>
      <c r="M284" s="115">
        <f t="shared" si="29"/>
        <v>3</v>
      </c>
      <c r="N284" s="115">
        <f t="shared" si="29"/>
        <v>0</v>
      </c>
      <c r="O284" s="115">
        <f t="shared" si="29"/>
        <v>0</v>
      </c>
      <c r="P284" s="115">
        <f t="shared" si="29"/>
        <v>0</v>
      </c>
      <c r="Q284" s="115">
        <f t="shared" si="29"/>
        <v>0</v>
      </c>
      <c r="R284" s="115">
        <f t="shared" si="29"/>
        <v>0</v>
      </c>
      <c r="S284" s="115">
        <f t="shared" si="29"/>
        <v>0</v>
      </c>
      <c r="T284" s="115">
        <f t="shared" si="29"/>
        <v>0</v>
      </c>
      <c r="U284" s="115">
        <f t="shared" si="29"/>
        <v>0</v>
      </c>
      <c r="V284" s="115">
        <f t="shared" si="29"/>
        <v>0</v>
      </c>
      <c r="W284" s="115">
        <f t="shared" si="29"/>
        <v>0</v>
      </c>
      <c r="X284" s="115">
        <f t="shared" si="29"/>
        <v>3</v>
      </c>
      <c r="Y284" s="115">
        <f t="shared" si="29"/>
        <v>5</v>
      </c>
      <c r="Z284" s="115">
        <f t="shared" si="29"/>
        <v>0</v>
      </c>
      <c r="AA284" s="115">
        <f t="shared" si="29"/>
        <v>0</v>
      </c>
      <c r="AC284" s="119">
        <f t="shared" si="27"/>
        <v>0</v>
      </c>
      <c r="AD284" s="119"/>
    </row>
  </sheetData>
  <sheetProtection algorithmName="SHA-512" hashValue="ZKVQlrYC6BRUlWTTji7tI29aefz3smdgHxzJupCvGTFpQcyveNRAnF4FTL6fj+zLbvQcLlasberVCEKkJQEqlg==" saltValue="a7RLtcoqDiV27H5AJsq9bA==" spinCount="100000" sheet="1" objects="1" scenarios="1" selectLockedCells="1"/>
  <mergeCells count="36">
    <mergeCell ref="A2:A134"/>
    <mergeCell ref="B2:AA2"/>
    <mergeCell ref="B3:B8"/>
    <mergeCell ref="C3:C8"/>
    <mergeCell ref="D3:AA3"/>
    <mergeCell ref="D4:E4"/>
    <mergeCell ref="F4:N4"/>
    <mergeCell ref="O4:W4"/>
    <mergeCell ref="X4:AA4"/>
    <mergeCell ref="D5:D8"/>
    <mergeCell ref="E5:E8"/>
    <mergeCell ref="F5:I5"/>
    <mergeCell ref="F6:F8"/>
    <mergeCell ref="J5:J8"/>
    <mergeCell ref="Y7:Y8"/>
    <mergeCell ref="G6:G8"/>
    <mergeCell ref="H6:I7"/>
    <mergeCell ref="L6:L8"/>
    <mergeCell ref="N6:N8"/>
    <mergeCell ref="O6:O8"/>
    <mergeCell ref="K5:K8"/>
    <mergeCell ref="O5:R5"/>
    <mergeCell ref="P6:P8"/>
    <mergeCell ref="L5:N5"/>
    <mergeCell ref="M6:M8"/>
    <mergeCell ref="AA5:AA8"/>
    <mergeCell ref="Q6:R7"/>
    <mergeCell ref="Z7:Z8"/>
    <mergeCell ref="X5:Z6"/>
    <mergeCell ref="X7:X8"/>
    <mergeCell ref="S5:S8"/>
    <mergeCell ref="T5:T8"/>
    <mergeCell ref="U5:W5"/>
    <mergeCell ref="U6:U8"/>
    <mergeCell ref="W6:W8"/>
    <mergeCell ref="V6:V8"/>
  </mergeCells>
  <conditionalFormatting sqref="E10:E284">
    <cfRule type="expression" dxfId="86" priority="17">
      <formula>$E10&gt;$D10</formula>
    </cfRule>
  </conditionalFormatting>
  <conditionalFormatting sqref="F10:G284">
    <cfRule type="expression" dxfId="85" priority="16">
      <formula>IF(SUM($F10:$G10)&gt;$E10,1,0)=1</formula>
    </cfRule>
  </conditionalFormatting>
  <conditionalFormatting sqref="H10:H284">
    <cfRule type="expression" dxfId="84" priority="15">
      <formula>$H10&gt;$F10</formula>
    </cfRule>
  </conditionalFormatting>
  <conditionalFormatting sqref="I10:I284">
    <cfRule type="expression" dxfId="83" priority="14">
      <formula>$I10&gt;$G10</formula>
    </cfRule>
  </conditionalFormatting>
  <conditionalFormatting sqref="O10:P284">
    <cfRule type="expression" dxfId="82" priority="13">
      <formula>IF(SUM($O10:$P10)&gt;$AC10,1,0)=1</formula>
    </cfRule>
  </conditionalFormatting>
  <conditionalFormatting sqref="Q10:Q284">
    <cfRule type="expression" dxfId="81" priority="11">
      <formula>$Q10&gt;$O10</formula>
    </cfRule>
  </conditionalFormatting>
  <conditionalFormatting sqref="R10:R284">
    <cfRule type="expression" dxfId="80" priority="10">
      <formula>$R10&gt;$P10</formula>
    </cfRule>
  </conditionalFormatting>
  <conditionalFormatting sqref="J10:J284">
    <cfRule type="expression" dxfId="79" priority="9">
      <formula>$J10&gt;$E10</formula>
    </cfRule>
  </conditionalFormatting>
  <conditionalFormatting sqref="K10:K284">
    <cfRule type="expression" dxfId="78" priority="8">
      <formula>$K10&gt;$E10</formula>
    </cfRule>
  </conditionalFormatting>
  <conditionalFormatting sqref="S10:S284">
    <cfRule type="expression" dxfId="77" priority="7">
      <formula>$S10&gt;$AC10</formula>
    </cfRule>
  </conditionalFormatting>
  <conditionalFormatting sqref="T10:T284">
    <cfRule type="expression" dxfId="76" priority="6">
      <formula>$T10&gt;$AC10</formula>
    </cfRule>
  </conditionalFormatting>
  <conditionalFormatting sqref="L10:N284">
    <cfRule type="expression" dxfId="75" priority="5">
      <formula>IF(SUM($L10:$N10)&gt;$E10,1,0)=1</formula>
    </cfRule>
  </conditionalFormatting>
  <conditionalFormatting sqref="U10:W284">
    <cfRule type="expression" dxfId="74" priority="4">
      <formula>IF(SUM($U10:$W10)&gt;$AC10,1,0)=1</formula>
    </cfRule>
  </conditionalFormatting>
  <conditionalFormatting sqref="X10:Z284">
    <cfRule type="expression" dxfId="73" priority="3">
      <formula>IF(SUM($X10:$Z10)&lt;&gt;$E10,1,0)=1</formula>
    </cfRule>
  </conditionalFormatting>
  <conditionalFormatting sqref="AA10:AA284">
    <cfRule type="expression" dxfId="72" priority="2">
      <formula>$AA10&gt;$E10</formula>
    </cfRule>
  </conditionalFormatting>
  <dataValidations count="1">
    <dataValidation type="whole" operator="greaterThanOrEqual" allowBlank="1" showInputMessage="1" showErrorMessage="1" sqref="D10:AA283" xr:uid="{922C4581-6671-4653-9D53-5B37B0C2BBBA}">
      <formula1>0</formula1>
    </dataValidation>
  </dataValidations>
  <pageMargins left="0.7" right="0.7" top="0.75" bottom="0.75" header="0.3" footer="0.3"/>
  <pageSetup paperSize="9" orientation="portrait" r:id="rId1"/>
  <ignoredErrors>
    <ignoredError sqref="C11:C45" numberStoredAsText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967F3ED-1A72-4277-B383-993FCE1B9D7C}">
            <xm:f>AND(SUM($D10:$AA10)&gt;0,'Раздел 2'!$C10=0)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D10:AA282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Раздел 0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Раздел 9</vt:lpstr>
      <vt:lpstr>Раздел 10</vt:lpstr>
      <vt:lpstr>Раздел 11</vt:lpstr>
      <vt:lpstr>Раздел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Тимеркаева Анна Маратовна</dc:creator>
  <cp:lastModifiedBy>Наталья Деваева</cp:lastModifiedBy>
  <cp:lastPrinted>2023-03-14T07:57:21Z</cp:lastPrinted>
  <dcterms:created xsi:type="dcterms:W3CDTF">2015-06-05T18:19:34Z</dcterms:created>
  <dcterms:modified xsi:type="dcterms:W3CDTF">2024-04-22T06:30:26Z</dcterms:modified>
</cp:coreProperties>
</file>